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Doctorado 2018\BINACIONAL\"/>
    </mc:Choice>
  </mc:AlternateContent>
  <xr:revisionPtr revIDLastSave="0" documentId="13_ncr:1_{015B744F-E2A0-4569-A4A3-FF7569610E93}" xr6:coauthVersionLast="47" xr6:coauthVersionMax="47" xr10:uidLastSave="{00000000-0000-0000-0000-000000000000}"/>
  <bookViews>
    <workbookView xWindow="-120" yWindow="-120" windowWidth="20730" windowHeight="11160" xr2:uid="{7F023649-F1FB-43AB-8100-581963B4B0F4}"/>
  </bookViews>
  <sheets>
    <sheet name="Final" sheetId="5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" i="5" l="1"/>
  <c r="G70" i="5"/>
  <c r="F70" i="5"/>
  <c r="E70" i="5"/>
  <c r="D70" i="5"/>
  <c r="C70" i="5"/>
  <c r="B70" i="5"/>
  <c r="H62" i="5"/>
  <c r="G62" i="5"/>
  <c r="F62" i="5"/>
  <c r="E62" i="5"/>
  <c r="D62" i="5"/>
  <c r="C62" i="5"/>
  <c r="B62" i="5"/>
  <c r="H56" i="5"/>
  <c r="G56" i="5"/>
  <c r="F56" i="5"/>
  <c r="E56" i="5"/>
  <c r="D56" i="5"/>
  <c r="C56" i="5"/>
  <c r="B56" i="5"/>
  <c r="H35" i="5"/>
  <c r="G35" i="5"/>
  <c r="E35" i="5"/>
  <c r="D35" i="5"/>
  <c r="C35" i="5"/>
  <c r="B35" i="5"/>
  <c r="F21" i="5"/>
  <c r="F35" i="5"/>
</calcChain>
</file>

<file path=xl/sharedStrings.xml><?xml version="1.0" encoding="utf-8"?>
<sst xmlns="http://schemas.openxmlformats.org/spreadsheetml/2006/main" count="98" uniqueCount="77">
  <si>
    <t>E1</t>
  </si>
  <si>
    <t>E8</t>
  </si>
  <si>
    <t>E9</t>
  </si>
  <si>
    <t>E11</t>
  </si>
  <si>
    <t>E13</t>
  </si>
  <si>
    <t>E15</t>
  </si>
  <si>
    <t>E16</t>
  </si>
  <si>
    <t>Chaetoceros spp.</t>
  </si>
  <si>
    <t>Centrica S</t>
  </si>
  <si>
    <t>Pennales</t>
  </si>
  <si>
    <t>total diatomeas</t>
  </si>
  <si>
    <t>Dinoflagelados</t>
  </si>
  <si>
    <t xml:space="preserve">Gimnodinium </t>
  </si>
  <si>
    <t>Dinoflagelado S/I</t>
  </si>
  <si>
    <t>Quiste</t>
  </si>
  <si>
    <t>total dinoflagelados</t>
  </si>
  <si>
    <t>total euglenophytas</t>
  </si>
  <si>
    <t>Ciliados</t>
  </si>
  <si>
    <t>total ciliados</t>
  </si>
  <si>
    <t>Flagelados</t>
  </si>
  <si>
    <t>total flagelados</t>
  </si>
  <si>
    <t>Skeletonema costatum</t>
  </si>
  <si>
    <t>Chaetoceros didymus</t>
  </si>
  <si>
    <t>Leptocylindrus minimus</t>
  </si>
  <si>
    <t>Leptocylindrus danicus</t>
  </si>
  <si>
    <t>Licmophora spp</t>
  </si>
  <si>
    <t xml:space="preserve">Asterionellopsis glacialis </t>
  </si>
  <si>
    <t>Thalassionema nitzschioides</t>
  </si>
  <si>
    <t>Pseudo-nitzschia delicattisima</t>
  </si>
  <si>
    <t xml:space="preserve">Pseudo-nitzschia punges </t>
  </si>
  <si>
    <t xml:space="preserve">Pseudo-nitzschia fraudulenta </t>
  </si>
  <si>
    <t xml:space="preserve">Pseudo-nitzschia australis </t>
  </si>
  <si>
    <r>
      <t>Pleurosigma</t>
    </r>
    <r>
      <rPr>
        <sz val="10"/>
        <rFont val="Arial"/>
        <family val="2"/>
      </rPr>
      <t xml:space="preserve"> sp.</t>
    </r>
  </si>
  <si>
    <r>
      <t xml:space="preserve">Navicula </t>
    </r>
    <r>
      <rPr>
        <sz val="11"/>
        <color rgb="FF000000"/>
        <rFont val="Calibri"/>
        <family val="2"/>
      </rPr>
      <t>spp.</t>
    </r>
  </si>
  <si>
    <r>
      <t xml:space="preserve">Nitzschia </t>
    </r>
    <r>
      <rPr>
        <sz val="10"/>
        <rFont val="Arial"/>
        <family val="2"/>
      </rPr>
      <t>spp.</t>
    </r>
  </si>
  <si>
    <r>
      <t xml:space="preserve">Leptocilindrus </t>
    </r>
    <r>
      <rPr>
        <sz val="11"/>
        <color rgb="FF000000"/>
        <rFont val="Calibri"/>
        <family val="2"/>
      </rPr>
      <t>sp.</t>
    </r>
  </si>
  <si>
    <r>
      <t xml:space="preserve">Melosira </t>
    </r>
    <r>
      <rPr>
        <sz val="11"/>
        <color rgb="FF000000"/>
        <rFont val="Calibri"/>
        <family val="2"/>
      </rPr>
      <t>sp.</t>
    </r>
  </si>
  <si>
    <r>
      <t xml:space="preserve">Pseudo-nitzschia </t>
    </r>
    <r>
      <rPr>
        <sz val="11"/>
        <color rgb="FF000000"/>
        <rFont val="Calibri"/>
        <family val="2"/>
      </rPr>
      <t>spp.</t>
    </r>
  </si>
  <si>
    <t>Cylindrotheca closterium</t>
  </si>
  <si>
    <t>Chaetoceros decipiens</t>
  </si>
  <si>
    <t>Chaetoceros debilis</t>
  </si>
  <si>
    <t xml:space="preserve">Chaetoceros teres </t>
  </si>
  <si>
    <t>Chaetoceros curvisetus</t>
  </si>
  <si>
    <t xml:space="preserve">Chaetoceros socialis </t>
  </si>
  <si>
    <t xml:space="preserve">Thalassiosira spp. </t>
  </si>
  <si>
    <t>Thalassiosira pacifica</t>
  </si>
  <si>
    <t>Guinardia delicatula</t>
  </si>
  <si>
    <t>Céntricas &gt; 20 µm</t>
  </si>
  <si>
    <t>Céntricas &lt; 20 µm</t>
  </si>
  <si>
    <r>
      <t xml:space="preserve">Eucampia </t>
    </r>
    <r>
      <rPr>
        <sz val="11"/>
        <color rgb="FF000000"/>
        <rFont val="Calibri"/>
        <family val="2"/>
      </rPr>
      <t>sp.</t>
    </r>
  </si>
  <si>
    <r>
      <t xml:space="preserve">Scrippsiella </t>
    </r>
    <r>
      <rPr>
        <sz val="10"/>
        <rFont val="Arial"/>
        <family val="2"/>
      </rPr>
      <t>sp.</t>
    </r>
  </si>
  <si>
    <t>Dinophysis acuminata</t>
  </si>
  <si>
    <t>Ceratium lineatum</t>
  </si>
  <si>
    <t>Abundancia</t>
  </si>
  <si>
    <t>Phaeocystis cf. antarctica</t>
  </si>
  <si>
    <t xml:space="preserve">Dictyocha speculum </t>
  </si>
  <si>
    <t>Prorocentrum micans like</t>
  </si>
  <si>
    <t>Alexandrium sp. Like</t>
  </si>
  <si>
    <r>
      <t xml:space="preserve">Protoperidinium </t>
    </r>
    <r>
      <rPr>
        <sz val="10"/>
        <rFont val="Arial"/>
        <family val="2"/>
      </rPr>
      <t>sp1</t>
    </r>
  </si>
  <si>
    <r>
      <t xml:space="preserve">Protoperidinium </t>
    </r>
    <r>
      <rPr>
        <sz val="10"/>
        <rFont val="Arial"/>
        <family val="2"/>
      </rPr>
      <t>sp2</t>
    </r>
  </si>
  <si>
    <r>
      <t xml:space="preserve">Protoperidinium </t>
    </r>
    <r>
      <rPr>
        <sz val="10"/>
        <rFont val="Arial"/>
        <family val="2"/>
      </rPr>
      <t>sp3</t>
    </r>
  </si>
  <si>
    <r>
      <t xml:space="preserve">Girodinium </t>
    </r>
    <r>
      <rPr>
        <sz val="10"/>
        <rFont val="Arial"/>
        <family val="2"/>
      </rPr>
      <t>sp.</t>
    </r>
  </si>
  <si>
    <r>
      <t xml:space="preserve">Euglena </t>
    </r>
    <r>
      <rPr>
        <sz val="11"/>
        <color rgb="FF000000"/>
        <rFont val="Calibri"/>
        <family val="2"/>
      </rPr>
      <t>sp.</t>
    </r>
  </si>
  <si>
    <t>Ciliados &gt; 20 µm</t>
  </si>
  <si>
    <t>Prymnesiophyta</t>
  </si>
  <si>
    <t>Prasinophyta</t>
  </si>
  <si>
    <t xml:space="preserve">Cryptophyta </t>
  </si>
  <si>
    <t>Micromonas sp. like</t>
  </si>
  <si>
    <t>Flagelados &lt; 20 µm</t>
  </si>
  <si>
    <t>Tintinidos</t>
  </si>
  <si>
    <t>Amphidinium</t>
  </si>
  <si>
    <t>Laboea</t>
  </si>
  <si>
    <t>Ciliados &lt; 20 µm</t>
  </si>
  <si>
    <t>Diatomeas</t>
  </si>
  <si>
    <t>Silicoflagelados</t>
  </si>
  <si>
    <t>Euglenophytas</t>
  </si>
  <si>
    <t>total silicoflagelados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</si>
</sst>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i/>
      <sz val="11"/>
      <name val="Calibri"/>
      <family val="2"/>
    </font>
    <font>
      <i/>
      <sz val="10"/>
      <name val="Arial"/>
      <family val="2"/>
      <charset val="1"/>
    </font>
    <font>
      <b/>
      <sz val="10"/>
      <name val="Arial"/>
      <family val="2"/>
      <charset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sz val="11"/>
      <color rgb="FF4D5156"/>
      <name val="Arial"/>
      <family val="2"/>
    </font>
    <font>
      <i/>
      <sz val="12"/>
      <color indexed="8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3" borderId="0" xfId="0" applyFill="1"/>
    <xf numFmtId="0" fontId="7" fillId="0" borderId="0" xfId="0" applyFont="1"/>
    <xf numFmtId="0" fontId="8" fillId="0" borderId="0" xfId="0" applyFont="1"/>
    <xf numFmtId="0" fontId="0" fillId="4" borderId="0" xfId="0" applyFill="1"/>
    <xf numFmtId="0" fontId="0" fillId="0" borderId="0" xfId="0" applyFill="1"/>
    <xf numFmtId="0" fontId="0" fillId="0" borderId="0" xfId="0" applyBorder="1"/>
    <xf numFmtId="0" fontId="0" fillId="2" borderId="0" xfId="0" applyFill="1" applyBorder="1"/>
    <xf numFmtId="0" fontId="0" fillId="0" borderId="0" xfId="0" applyFill="1" applyBorder="1"/>
    <xf numFmtId="0" fontId="1" fillId="0" borderId="0" xfId="0" applyFont="1" applyBorder="1"/>
    <xf numFmtId="1" fontId="0" fillId="0" borderId="0" xfId="0" applyNumberFormat="1" applyBorder="1"/>
    <xf numFmtId="1" fontId="0" fillId="0" borderId="0" xfId="0" applyNumberFormat="1" applyFill="1" applyBorder="1"/>
    <xf numFmtId="1" fontId="0" fillId="3" borderId="0" xfId="0" applyNumberFormat="1" applyFill="1" applyBorder="1"/>
    <xf numFmtId="1" fontId="0" fillId="2" borderId="0" xfId="0" applyNumberFormat="1" applyFill="1" applyBorder="1"/>
    <xf numFmtId="1" fontId="0" fillId="4" borderId="0" xfId="0" applyNumberFormat="1" applyFill="1" applyBorder="1"/>
    <xf numFmtId="0" fontId="4" fillId="3" borderId="0" xfId="0" applyFont="1" applyFill="1" applyBorder="1"/>
    <xf numFmtId="0" fontId="4" fillId="2" borderId="0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11" fillId="0" borderId="0" xfId="0" applyFont="1" applyBorder="1"/>
    <xf numFmtId="0" fontId="1" fillId="0" borderId="0" xfId="0" applyFont="1" applyFill="1" applyBorder="1"/>
    <xf numFmtId="0" fontId="3" fillId="0" borderId="0" xfId="0" applyFont="1" applyFill="1" applyBorder="1"/>
    <xf numFmtId="0" fontId="5" fillId="0" borderId="0" xfId="0" applyFont="1" applyBorder="1" applyAlignment="1">
      <alignment horizontal="justify" vertical="center"/>
    </xf>
    <xf numFmtId="0" fontId="6" fillId="3" borderId="0" xfId="0" applyFont="1" applyFill="1" applyBorder="1"/>
    <xf numFmtId="0" fontId="12" fillId="0" borderId="0" xfId="0" applyFont="1" applyBorder="1"/>
    <xf numFmtId="0" fontId="10" fillId="0" borderId="0" xfId="0" applyFont="1" applyBorder="1"/>
    <xf numFmtId="0" fontId="4" fillId="4" borderId="0" xfId="0" applyFont="1" applyFill="1" applyBorder="1" applyAlignment="1">
      <alignment horizontal="center"/>
    </xf>
    <xf numFmtId="0" fontId="4" fillId="0" borderId="0" xfId="0" applyFont="1" applyBorder="1"/>
    <xf numFmtId="0" fontId="9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9cdc9e8f3d70cd8/Documents/CUANTI_transecta_longitud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modelo "/>
      <sheetName val="sintesis "/>
      <sheetName val="% grupos algales (4)"/>
      <sheetName val="% grupos algales (3)"/>
      <sheetName val="% grupos algales (2)"/>
      <sheetName val="% grupos algales"/>
      <sheetName val="E1L16OK"/>
      <sheetName val="E8L12OK"/>
      <sheetName val="E9L14(2)OK"/>
      <sheetName val="E11L16OK"/>
      <sheetName val="E13L21OK"/>
      <sheetName val="E15L25OK"/>
      <sheetName val="E16L30OK"/>
      <sheetName val="E1L6"/>
      <sheetName val="E8L12"/>
      <sheetName val="E9L14 (2)"/>
      <sheetName val="E11L16 (10X)"/>
      <sheetName val="E11L16(25X)"/>
      <sheetName val="E13L21"/>
      <sheetName val="E15L25"/>
      <sheetName val="E16L30"/>
      <sheetName val="E9L14"/>
      <sheetName val="F1L77"/>
      <sheetName val="F2L71"/>
      <sheetName val="F1L82t6"/>
      <sheetName val="F1L124t42"/>
      <sheetName val="F2L64t24"/>
      <sheetName val="F2L5818h"/>
      <sheetName val="F1L107"/>
      <sheetName val="F1L111836hs"/>
      <sheetName val="F1L112t30"/>
      <sheetName val="F2L34t0"/>
      <sheetName val="F2L50t12"/>
      <sheetName val="Feuil10"/>
    </sheetNames>
    <sheetDataSet>
      <sheetData sheetId="0"/>
      <sheetData sheetId="1"/>
      <sheetData sheetId="2">
        <row r="3">
          <cell r="B3" t="str">
            <v>Total phytoplankton (Cel/L)</v>
          </cell>
        </row>
        <row r="4">
          <cell r="A4" t="str">
            <v>E1</v>
          </cell>
          <cell r="B4">
            <v>46147.600051336893</v>
          </cell>
        </row>
        <row r="5">
          <cell r="A5" t="str">
            <v>E8</v>
          </cell>
          <cell r="B5">
            <v>670806.44674657681</v>
          </cell>
        </row>
        <row r="6">
          <cell r="A6" t="str">
            <v>E9</v>
          </cell>
          <cell r="B6">
            <v>193550.84745100231</v>
          </cell>
        </row>
        <row r="7">
          <cell r="A7" t="str">
            <v>E11</v>
          </cell>
          <cell r="B7">
            <v>46715.252945454537</v>
          </cell>
        </row>
        <row r="8">
          <cell r="A8" t="str">
            <v>E13</v>
          </cell>
          <cell r="B8">
            <v>262641.92741229635</v>
          </cell>
        </row>
        <row r="9">
          <cell r="A9" t="str">
            <v>E15</v>
          </cell>
          <cell r="B9">
            <v>807246.95853320579</v>
          </cell>
        </row>
        <row r="10">
          <cell r="A10" t="str">
            <v>E16</v>
          </cell>
          <cell r="B10">
            <v>873491.88831418194</v>
          </cell>
        </row>
      </sheetData>
      <sheetData sheetId="3">
        <row r="2">
          <cell r="B2" t="str">
            <v>E1</v>
          </cell>
          <cell r="C2" t="str">
            <v>E8</v>
          </cell>
          <cell r="D2" t="str">
            <v>E9</v>
          </cell>
          <cell r="E2" t="str">
            <v>E11</v>
          </cell>
          <cell r="F2" t="str">
            <v>E13</v>
          </cell>
          <cell r="G2" t="str">
            <v>E15</v>
          </cell>
          <cell r="H2" t="str">
            <v>E16</v>
          </cell>
        </row>
        <row r="38">
          <cell r="A38" t="str">
            <v>Diatoms</v>
          </cell>
          <cell r="B38">
            <v>24563.888872727272</v>
          </cell>
          <cell r="C38">
            <v>607652.99171268265</v>
          </cell>
          <cell r="D38">
            <v>89500.733559347325</v>
          </cell>
          <cell r="E38">
            <v>42328.844218181825</v>
          </cell>
          <cell r="F38">
            <v>24563.888872727272</v>
          </cell>
          <cell r="G38">
            <v>726250.76706602855</v>
          </cell>
          <cell r="H38">
            <v>643082.6106880001</v>
          </cell>
        </row>
        <row r="54">
          <cell r="A54" t="str">
            <v>Dinoflagellates</v>
          </cell>
          <cell r="B54">
            <v>4154.1870887700534</v>
          </cell>
          <cell r="C54">
            <v>13798.23387295174</v>
          </cell>
          <cell r="D54">
            <v>9479.1417316550105</v>
          </cell>
          <cell r="E54">
            <v>2193.2043636363633</v>
          </cell>
          <cell r="F54">
            <v>15405.675969311615</v>
          </cell>
          <cell r="G54">
            <v>14932.258762105263</v>
          </cell>
          <cell r="H54">
            <v>9027.2291607272728</v>
          </cell>
        </row>
        <row r="56">
          <cell r="A56" t="str">
            <v>Dictyochophyceae</v>
          </cell>
          <cell r="B56">
            <v>270.92524491978611</v>
          </cell>
          <cell r="C56">
            <v>530.70130280583612</v>
          </cell>
          <cell r="D56">
            <v>220.44515655011651</v>
          </cell>
          <cell r="E56">
            <v>219.32043636363633</v>
          </cell>
          <cell r="F56">
            <v>0</v>
          </cell>
          <cell r="G56">
            <v>452.49268976076553</v>
          </cell>
          <cell r="H56">
            <v>429.86805527272725</v>
          </cell>
        </row>
        <row r="59">
          <cell r="A59" t="str">
            <v>Euglenophyceae</v>
          </cell>
          <cell r="B59">
            <v>270.92524491978611</v>
          </cell>
          <cell r="C59">
            <v>0</v>
          </cell>
          <cell r="D59">
            <v>0</v>
          </cell>
          <cell r="E59">
            <v>219.32043636363633</v>
          </cell>
          <cell r="F59">
            <v>993.91457866526537</v>
          </cell>
          <cell r="G59">
            <v>2714.9561385645934</v>
          </cell>
          <cell r="H59">
            <v>429.86805527272725</v>
          </cell>
        </row>
        <row r="67">
          <cell r="A67" t="str">
            <v>Ciliates</v>
          </cell>
          <cell r="B67">
            <v>2709.2524491978611</v>
          </cell>
          <cell r="C67">
            <v>4245.610422446689</v>
          </cell>
          <cell r="D67"/>
          <cell r="E67">
            <v>657.96130909090903</v>
          </cell>
          <cell r="F67">
            <v>3727.1796699947449</v>
          </cell>
          <cell r="G67">
            <v>2714.9561385645934</v>
          </cell>
          <cell r="H67">
            <v>5158.4166632727265</v>
          </cell>
        </row>
        <row r="79">
          <cell r="A79" t="str">
            <v>Flagellates</v>
          </cell>
          <cell r="B79">
            <v>13185.028586096256</v>
          </cell>
          <cell r="C79">
            <v>42456.104224466886</v>
          </cell>
          <cell r="D79">
            <v>91925.630281398582</v>
          </cell>
          <cell r="E79">
            <v>657.96130909090903</v>
          </cell>
          <cell r="F79">
            <v>169710.91430709403</v>
          </cell>
          <cell r="G79">
            <v>57466.571599617229</v>
          </cell>
          <cell r="H79">
            <v>49434.826356363636</v>
          </cell>
        </row>
      </sheetData>
      <sheetData sheetId="4">
        <row r="2">
          <cell r="B2" t="str">
            <v>E1</v>
          </cell>
        </row>
        <row r="39">
          <cell r="B39" t="str">
            <v>E1</v>
          </cell>
          <cell r="C39" t="str">
            <v>E8</v>
          </cell>
          <cell r="D39" t="str">
            <v>E9</v>
          </cell>
          <cell r="E39" t="str">
            <v>E11</v>
          </cell>
          <cell r="F39" t="str">
            <v>E13</v>
          </cell>
          <cell r="G39" t="str">
            <v>E15</v>
          </cell>
          <cell r="H39" t="str">
            <v>E16</v>
          </cell>
        </row>
        <row r="40">
          <cell r="A40" t="str">
            <v>Scripsiella</v>
          </cell>
          <cell r="B40">
            <v>270.92524491978611</v>
          </cell>
          <cell r="C40">
            <v>1061.4026056116722</v>
          </cell>
          <cell r="D40"/>
          <cell r="E40">
            <v>0</v>
          </cell>
          <cell r="F40">
            <v>1242.3932233315816</v>
          </cell>
          <cell r="G40">
            <v>904.98537952153106</v>
          </cell>
          <cell r="H40">
            <v>4728.5486080000001</v>
          </cell>
        </row>
        <row r="41">
          <cell r="A41" t="str">
            <v>D. acuminata</v>
          </cell>
          <cell r="B41">
            <v>0</v>
          </cell>
          <cell r="C41">
            <v>530.70130280583612</v>
          </cell>
          <cell r="D41"/>
          <cell r="E41">
            <v>0</v>
          </cell>
          <cell r="F41">
            <v>248.47864466631634</v>
          </cell>
          <cell r="G41">
            <v>0</v>
          </cell>
          <cell r="H41">
            <v>0</v>
          </cell>
        </row>
        <row r="42">
          <cell r="A42" t="str">
            <v>Protoperidinium (10-12L)</v>
          </cell>
          <cell r="B42">
            <v>180.61682994652406</v>
          </cell>
          <cell r="C42">
            <v>530.70130280583612</v>
          </cell>
          <cell r="D42"/>
          <cell r="E42">
            <v>0</v>
          </cell>
          <cell r="F42">
            <v>496.95728933263268</v>
          </cell>
          <cell r="G42">
            <v>904.98537952153106</v>
          </cell>
          <cell r="H42">
            <v>0</v>
          </cell>
        </row>
        <row r="43">
          <cell r="A43" t="str">
            <v>Protoperidinium A (7 -9 L)</v>
          </cell>
          <cell r="B43">
            <v>451.54207486631014</v>
          </cell>
          <cell r="C43">
            <v>1592.1039084175084</v>
          </cell>
          <cell r="D43">
            <v>440.89031310023302</v>
          </cell>
          <cell r="E43">
            <v>0</v>
          </cell>
          <cell r="F43">
            <v>1242.3932233315818</v>
          </cell>
          <cell r="G43">
            <v>904.98537952153106</v>
          </cell>
          <cell r="H43">
            <v>429.86805527272725</v>
          </cell>
        </row>
        <row r="44">
          <cell r="A44" t="str">
            <v xml:space="preserve">Peridinial sp </v>
          </cell>
          <cell r="B44">
            <v>0</v>
          </cell>
          <cell r="C44">
            <v>530.70130280583612</v>
          </cell>
          <cell r="D44">
            <v>220.44515655011651</v>
          </cell>
          <cell r="E44">
            <v>0</v>
          </cell>
          <cell r="F44">
            <v>248.47864466631634</v>
          </cell>
          <cell r="G44">
            <v>904.98537952153106</v>
          </cell>
          <cell r="H44">
            <v>859.73611054545449</v>
          </cell>
        </row>
        <row r="45">
          <cell r="A45" t="str">
            <v>C tripos</v>
          </cell>
          <cell r="B45">
            <v>0</v>
          </cell>
          <cell r="C45">
            <v>0</v>
          </cell>
          <cell r="E45">
            <v>0</v>
          </cell>
          <cell r="F45">
            <v>1987.8291573305307</v>
          </cell>
          <cell r="G45">
            <v>452.49268976076553</v>
          </cell>
          <cell r="H45">
            <v>0</v>
          </cell>
        </row>
        <row r="46">
          <cell r="A46" t="str">
            <v>Dinof desnudo</v>
          </cell>
          <cell r="B46">
            <v>1174.0093946524064</v>
          </cell>
          <cell r="C46">
            <v>2653.5065140291804</v>
          </cell>
          <cell r="D46">
            <v>4849.7934441025636</v>
          </cell>
          <cell r="E46">
            <v>1535.2430545454545</v>
          </cell>
          <cell r="F46">
            <v>4224.1369593273776</v>
          </cell>
          <cell r="G46">
            <v>7239.8830361722485</v>
          </cell>
          <cell r="H46">
            <v>429.86805527272725</v>
          </cell>
        </row>
        <row r="47">
          <cell r="A47" t="str">
            <v xml:space="preserve">Gimnodinium </v>
          </cell>
          <cell r="B47">
            <v>451.54207486631014</v>
          </cell>
          <cell r="C47">
            <v>1592.1039084175086</v>
          </cell>
          <cell r="D47">
            <v>881.78062620046603</v>
          </cell>
          <cell r="E47">
            <v>0</v>
          </cell>
          <cell r="F47">
            <v>2733.2650913294797</v>
          </cell>
          <cell r="G47">
            <v>0</v>
          </cell>
          <cell r="H47">
            <v>0</v>
          </cell>
        </row>
        <row r="48">
          <cell r="A48" t="str">
            <v>Dinoflagelado S/I</v>
          </cell>
          <cell r="B48">
            <v>541.85048983957222</v>
          </cell>
          <cell r="C48">
            <v>1061.4026056116722</v>
          </cell>
          <cell r="D48">
            <v>661.33546965034964</v>
          </cell>
          <cell r="E48">
            <v>657.96130909090903</v>
          </cell>
          <cell r="F48">
            <v>496.95728933263268</v>
          </cell>
          <cell r="G48">
            <v>0</v>
          </cell>
          <cell r="H48">
            <v>429.86805527272725</v>
          </cell>
        </row>
        <row r="49">
          <cell r="A49" t="str">
            <v>Girodinium sp.</v>
          </cell>
          <cell r="B49">
            <v>90.308414973262032</v>
          </cell>
          <cell r="C49">
            <v>0</v>
          </cell>
          <cell r="D49"/>
          <cell r="E49">
            <v>0</v>
          </cell>
          <cell r="F49">
            <v>0</v>
          </cell>
          <cell r="G49">
            <v>2714.9561385645934</v>
          </cell>
          <cell r="H49">
            <v>429.86805527272725</v>
          </cell>
        </row>
        <row r="50">
          <cell r="A50" t="str">
            <v>Peridinial G</v>
          </cell>
          <cell r="B50">
            <v>361.23365989304813</v>
          </cell>
          <cell r="C50">
            <v>530.70130280583612</v>
          </cell>
          <cell r="D50">
            <v>881.78062620046603</v>
          </cell>
          <cell r="E50">
            <v>0</v>
          </cell>
          <cell r="F50">
            <v>1739.3505126642144</v>
          </cell>
          <cell r="G50">
            <v>904.98537952153106</v>
          </cell>
          <cell r="H50">
            <v>1719.472221090909</v>
          </cell>
        </row>
        <row r="51">
          <cell r="A51" t="str">
            <v xml:space="preserve">Alexandrium? </v>
          </cell>
          <cell r="B51">
            <v>0</v>
          </cell>
          <cell r="C51">
            <v>0</v>
          </cell>
          <cell r="D51"/>
          <cell r="E51">
            <v>0</v>
          </cell>
          <cell r="F51">
            <v>248.47864466631634</v>
          </cell>
          <cell r="G51">
            <v>0</v>
          </cell>
          <cell r="H51">
            <v>0</v>
          </cell>
        </row>
        <row r="52">
          <cell r="A52" t="str">
            <v>P. micans ?</v>
          </cell>
          <cell r="B52"/>
          <cell r="C52">
            <v>530.70130280583612</v>
          </cell>
          <cell r="D52"/>
          <cell r="E52"/>
          <cell r="G52"/>
          <cell r="H52"/>
        </row>
        <row r="53">
          <cell r="A53" t="str">
            <v>Quiste</v>
          </cell>
          <cell r="B53">
            <v>632.15890481283429</v>
          </cell>
          <cell r="C53">
            <v>3184.2078168350172</v>
          </cell>
          <cell r="D53">
            <v>1543.1160958508156</v>
          </cell>
          <cell r="E53">
            <v>0</v>
          </cell>
          <cell r="F53">
            <v>496.95728933263268</v>
          </cell>
          <cell r="G53">
            <v>0</v>
          </cell>
          <cell r="H53">
            <v>0</v>
          </cell>
        </row>
      </sheetData>
      <sheetData sheetId="5"/>
      <sheetData sheetId="6"/>
      <sheetData sheetId="7">
        <row r="10">
          <cell r="G10">
            <v>46147.600051336893</v>
          </cell>
        </row>
      </sheetData>
      <sheetData sheetId="8">
        <row r="10">
          <cell r="G10">
            <v>670806.44674657681</v>
          </cell>
        </row>
      </sheetData>
      <sheetData sheetId="9">
        <row r="10">
          <cell r="G10">
            <v>193550.84745100231</v>
          </cell>
        </row>
      </sheetData>
      <sheetData sheetId="10">
        <row r="10">
          <cell r="G10">
            <v>46715.252945454537</v>
          </cell>
        </row>
      </sheetData>
      <sheetData sheetId="11">
        <row r="10">
          <cell r="G10">
            <v>262641.92741229635</v>
          </cell>
        </row>
      </sheetData>
      <sheetData sheetId="12">
        <row r="10">
          <cell r="G10">
            <v>807246.95853320579</v>
          </cell>
        </row>
      </sheetData>
      <sheetData sheetId="13">
        <row r="10">
          <cell r="G10">
            <v>873491.88831418194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BE6C7-0E0C-468B-A315-725F56C60ED6}">
  <dimension ref="A1:AK82"/>
  <sheetViews>
    <sheetView tabSelected="1" zoomScale="80" zoomScaleNormal="80" workbookViewId="0">
      <pane xSplit="1" ySplit="2" topLeftCell="B45" activePane="bottomRight" state="frozen"/>
      <selection pane="topRight" activeCell="B1" sqref="B1"/>
      <selection pane="bottomLeft" activeCell="A3" sqref="A3"/>
      <selection pane="bottomRight" activeCell="J64" sqref="J64"/>
    </sheetView>
  </sheetViews>
  <sheetFormatPr baseColWidth="10" defaultRowHeight="15" x14ac:dyDescent="0.25"/>
  <cols>
    <col min="1" max="1" width="42.140625" style="7" customWidth="1"/>
    <col min="2" max="2" width="8.140625" style="7" customWidth="1"/>
    <col min="3" max="3" width="7.7109375" style="7" customWidth="1"/>
    <col min="4" max="5" width="7.5703125" style="7" customWidth="1"/>
    <col min="6" max="6" width="8.7109375" style="7" customWidth="1"/>
    <col min="7" max="7" width="9" style="7" customWidth="1"/>
    <col min="8" max="8" width="8.42578125" style="7" customWidth="1"/>
    <col min="9" max="10" width="11.42578125" style="7"/>
    <col min="13" max="13" width="14.42578125" customWidth="1"/>
  </cols>
  <sheetData>
    <row r="1" spans="1:37" x14ac:dyDescent="0.25">
      <c r="B1" s="7" t="s">
        <v>53</v>
      </c>
    </row>
    <row r="2" spans="1:37" s="1" customFormat="1" x14ac:dyDescent="0.25">
      <c r="A2" s="17" t="s">
        <v>73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7"/>
      <c r="J2" s="7"/>
      <c r="K2"/>
      <c r="L2"/>
      <c r="M2" s="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x14ac:dyDescent="0.25">
      <c r="A3" s="10" t="s">
        <v>21</v>
      </c>
      <c r="B3" s="11">
        <v>1535.2430545454545</v>
      </c>
      <c r="C3" s="11">
        <v>3714.9091196408531</v>
      </c>
      <c r="D3" s="11">
        <v>6833.7998530536115</v>
      </c>
      <c r="E3" s="11">
        <v>1315.9226181818181</v>
      </c>
      <c r="F3" s="11">
        <v>4224.1369593273776</v>
      </c>
      <c r="G3" s="11">
        <v>38461.878629665072</v>
      </c>
      <c r="H3" s="11">
        <v>4298.6805527272727</v>
      </c>
    </row>
    <row r="4" spans="1:37" x14ac:dyDescent="0.25">
      <c r="A4" s="10" t="s">
        <v>22</v>
      </c>
      <c r="B4" s="11">
        <v>2257.7103743315511</v>
      </c>
      <c r="C4" s="11">
        <v>248368.20971313131</v>
      </c>
      <c r="D4" s="11">
        <v>33728.108952167822</v>
      </c>
      <c r="E4" s="11">
        <v>25441.170618181815</v>
      </c>
      <c r="F4" s="11">
        <v>38017.232633946405</v>
      </c>
      <c r="G4" s="11">
        <v>53846.630081531097</v>
      </c>
      <c r="H4" s="11">
        <v>93711.236049454543</v>
      </c>
    </row>
    <row r="5" spans="1:37" x14ac:dyDescent="0.25">
      <c r="A5" s="10" t="s">
        <v>39</v>
      </c>
      <c r="B5" s="11">
        <v>0</v>
      </c>
      <c r="C5" s="11">
        <v>7960.5195420875425</v>
      </c>
      <c r="D5" s="11">
        <v>5511.1289137529129</v>
      </c>
      <c r="E5" s="11">
        <v>0</v>
      </c>
      <c r="F5" s="11">
        <v>0</v>
      </c>
      <c r="G5" s="11">
        <v>14479.766072344497</v>
      </c>
      <c r="H5" s="11">
        <v>0</v>
      </c>
    </row>
    <row r="6" spans="1:37" x14ac:dyDescent="0.25">
      <c r="A6" s="18" t="s">
        <v>40</v>
      </c>
      <c r="B6" s="11"/>
      <c r="C6" s="11">
        <v>32903.480773961841</v>
      </c>
      <c r="D6" s="11">
        <v>7054.2450096037282</v>
      </c>
      <c r="E6" s="11">
        <v>0</v>
      </c>
      <c r="F6" s="11">
        <v>0</v>
      </c>
      <c r="G6" s="11">
        <v>0</v>
      </c>
      <c r="H6" s="11">
        <v>29660.895813818184</v>
      </c>
    </row>
    <row r="7" spans="1:37" x14ac:dyDescent="0.25">
      <c r="A7" s="18" t="s">
        <v>41</v>
      </c>
      <c r="B7" s="11">
        <v>0</v>
      </c>
      <c r="C7" s="11">
        <v>13267.532570145904</v>
      </c>
      <c r="D7" s="11">
        <v>0</v>
      </c>
      <c r="E7" s="11">
        <v>0</v>
      </c>
      <c r="F7" s="11">
        <v>0</v>
      </c>
      <c r="G7" s="11">
        <v>19004.692969952153</v>
      </c>
      <c r="H7" s="12">
        <v>0</v>
      </c>
      <c r="I7" s="9"/>
      <c r="J7" s="9"/>
    </row>
    <row r="8" spans="1:37" x14ac:dyDescent="0.25">
      <c r="A8" s="18" t="s">
        <v>42</v>
      </c>
      <c r="B8" s="11"/>
      <c r="C8" s="11">
        <v>36087.688590796854</v>
      </c>
      <c r="D8" s="11">
        <v>0</v>
      </c>
      <c r="E8" s="11">
        <v>0</v>
      </c>
      <c r="F8" s="11">
        <v>0</v>
      </c>
      <c r="G8" s="11">
        <v>0</v>
      </c>
      <c r="H8" s="12">
        <v>0</v>
      </c>
      <c r="I8" s="9"/>
      <c r="J8" s="9"/>
    </row>
    <row r="9" spans="1:37" x14ac:dyDescent="0.25">
      <c r="A9" s="18" t="s">
        <v>43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2">
        <v>60181.527738181816</v>
      </c>
      <c r="I9" s="9"/>
      <c r="J9" s="9"/>
    </row>
    <row r="10" spans="1:37" x14ac:dyDescent="0.25">
      <c r="A10" s="10" t="s">
        <v>7</v>
      </c>
      <c r="B10" s="11">
        <v>903.08414973262029</v>
      </c>
      <c r="C10" s="11">
        <v>176723.53383434316</v>
      </c>
      <c r="D10" s="11">
        <v>7274.690166153845</v>
      </c>
      <c r="E10" s="11">
        <v>11185.342254545452</v>
      </c>
      <c r="F10" s="11">
        <v>10933.060365317917</v>
      </c>
      <c r="G10" s="11">
        <v>125340.47506373207</v>
      </c>
      <c r="H10" s="12">
        <v>0</v>
      </c>
      <c r="I10" s="9"/>
      <c r="J10" s="9"/>
    </row>
    <row r="11" spans="1:37" x14ac:dyDescent="0.25">
      <c r="A11" s="19" t="s">
        <v>25</v>
      </c>
      <c r="B11" s="11">
        <v>0</v>
      </c>
      <c r="C11" s="11">
        <v>0</v>
      </c>
      <c r="D11" s="11"/>
      <c r="E11" s="11">
        <v>0</v>
      </c>
      <c r="F11" s="11">
        <v>0</v>
      </c>
      <c r="G11" s="11">
        <v>0</v>
      </c>
      <c r="H11" s="12">
        <v>0</v>
      </c>
      <c r="I11" s="9"/>
      <c r="J11" s="9"/>
    </row>
    <row r="12" spans="1:37" x14ac:dyDescent="0.25">
      <c r="A12" s="10" t="s">
        <v>24</v>
      </c>
      <c r="B12" s="11">
        <v>9843.6172320855621</v>
      </c>
      <c r="C12" s="11">
        <v>29188.571654320989</v>
      </c>
      <c r="D12" s="11">
        <v>661.33546965034964</v>
      </c>
      <c r="E12" s="11">
        <v>0</v>
      </c>
      <c r="F12" s="11">
        <v>0</v>
      </c>
      <c r="G12" s="11">
        <v>14027.273382583731</v>
      </c>
      <c r="H12" s="12">
        <v>7307.7569396363633</v>
      </c>
      <c r="I12" s="9"/>
      <c r="J12" s="9"/>
    </row>
    <row r="13" spans="1:37" x14ac:dyDescent="0.25">
      <c r="A13" s="10" t="s">
        <v>23</v>
      </c>
      <c r="B13" s="11">
        <v>6050.6638032085566</v>
      </c>
      <c r="C13" s="11">
        <v>14328.935175757575</v>
      </c>
      <c r="D13" s="11">
        <v>7715.5804792540785</v>
      </c>
      <c r="E13" s="11">
        <v>0</v>
      </c>
      <c r="F13" s="11">
        <v>2236.307801996847</v>
      </c>
      <c r="G13" s="11">
        <v>346609.40035674645</v>
      </c>
      <c r="H13" s="12">
        <v>270387.00676654547</v>
      </c>
      <c r="I13" s="9"/>
      <c r="J13" s="9"/>
    </row>
    <row r="14" spans="1:37" x14ac:dyDescent="0.25">
      <c r="A14" s="10" t="s">
        <v>35</v>
      </c>
      <c r="B14" s="11">
        <v>0</v>
      </c>
      <c r="C14" s="11">
        <v>4245.610422446689</v>
      </c>
      <c r="D14" s="11">
        <v>5070.2386006526795</v>
      </c>
      <c r="E14" s="11"/>
      <c r="F14" s="11">
        <v>0</v>
      </c>
      <c r="G14" s="11">
        <v>0</v>
      </c>
      <c r="H14" s="12">
        <v>0</v>
      </c>
      <c r="I14" s="9"/>
      <c r="J14" s="9"/>
    </row>
    <row r="15" spans="1:37" x14ac:dyDescent="0.25">
      <c r="A15" s="10" t="s">
        <v>46</v>
      </c>
      <c r="B15" s="11">
        <v>0</v>
      </c>
      <c r="C15" s="11">
        <v>1592.1039084175086</v>
      </c>
      <c r="D15" s="11">
        <v>1763.5612524009321</v>
      </c>
      <c r="E15" s="11">
        <v>0</v>
      </c>
      <c r="F15" s="11">
        <v>993.91457866526537</v>
      </c>
      <c r="G15" s="11">
        <v>1357.4780692822967</v>
      </c>
      <c r="H15" s="12">
        <v>0</v>
      </c>
      <c r="I15" s="9"/>
      <c r="J15" s="9"/>
    </row>
    <row r="16" spans="1:37" x14ac:dyDescent="0.25">
      <c r="A16" s="10" t="s">
        <v>26</v>
      </c>
      <c r="B16" s="11">
        <v>0</v>
      </c>
      <c r="C16" s="11">
        <v>0</v>
      </c>
      <c r="D16" s="11"/>
      <c r="E16" s="11">
        <v>0</v>
      </c>
      <c r="F16" s="11">
        <v>0</v>
      </c>
      <c r="G16" s="11">
        <v>0</v>
      </c>
      <c r="H16" s="12">
        <v>18054.458321454546</v>
      </c>
      <c r="I16" s="9"/>
      <c r="J16" s="9"/>
    </row>
    <row r="17" spans="1:10" x14ac:dyDescent="0.25">
      <c r="A17" s="10" t="s">
        <v>36</v>
      </c>
      <c r="B17" s="11">
        <v>0</v>
      </c>
      <c r="C17" s="11">
        <v>0</v>
      </c>
      <c r="D17" s="11">
        <v>1763.5612524009321</v>
      </c>
      <c r="E17" s="11">
        <v>0</v>
      </c>
      <c r="F17" s="11">
        <v>993.91457866526537</v>
      </c>
      <c r="G17" s="11">
        <v>0</v>
      </c>
      <c r="H17" s="12">
        <v>859.73611054545449</v>
      </c>
      <c r="I17" s="9"/>
      <c r="J17" s="9"/>
    </row>
    <row r="18" spans="1:10" x14ac:dyDescent="0.25">
      <c r="A18" s="20" t="s">
        <v>48</v>
      </c>
      <c r="B18" s="11">
        <v>2528.6356192513367</v>
      </c>
      <c r="C18" s="11">
        <v>10614.026056116722</v>
      </c>
      <c r="D18" s="11">
        <v>3086.2321917016293</v>
      </c>
      <c r="E18" s="11">
        <v>2851.1656727272725</v>
      </c>
      <c r="F18" s="11">
        <v>1242.3932233315816</v>
      </c>
      <c r="G18" s="11">
        <v>56109.093530334969</v>
      </c>
      <c r="H18" s="12">
        <v>110905.95826036361</v>
      </c>
      <c r="I18" s="9"/>
      <c r="J18" s="9"/>
    </row>
    <row r="19" spans="1:10" x14ac:dyDescent="0.25">
      <c r="A19" s="21" t="s">
        <v>8</v>
      </c>
      <c r="B19" s="11">
        <v>0</v>
      </c>
      <c r="C19" s="11">
        <v>4245.610422446689</v>
      </c>
      <c r="D19" s="11">
        <v>0</v>
      </c>
      <c r="E19" s="11">
        <v>0</v>
      </c>
      <c r="F19" s="11">
        <v>0</v>
      </c>
      <c r="G19" s="11">
        <v>0</v>
      </c>
      <c r="H19" s="12">
        <v>1719.472221090909</v>
      </c>
      <c r="I19" s="9"/>
      <c r="J19" s="9"/>
    </row>
    <row r="20" spans="1:10" x14ac:dyDescent="0.25">
      <c r="A20" s="20" t="s">
        <v>47</v>
      </c>
      <c r="B20" s="11">
        <v>90.308414973262032</v>
      </c>
      <c r="C20" s="11">
        <v>1592.1039084175084</v>
      </c>
      <c r="D20" s="11">
        <v>440.89031310023302</v>
      </c>
      <c r="E20" s="11">
        <v>219.32043636363633</v>
      </c>
      <c r="F20" s="11">
        <v>496.95728933263268</v>
      </c>
      <c r="G20" s="11">
        <v>2262.4634488038278</v>
      </c>
      <c r="H20" s="12">
        <v>1719.472221090909</v>
      </c>
      <c r="I20" s="9"/>
      <c r="J20" s="9"/>
    </row>
    <row r="21" spans="1:10" x14ac:dyDescent="0.25">
      <c r="A21" s="10" t="s">
        <v>44</v>
      </c>
      <c r="B21" s="11">
        <v>0</v>
      </c>
      <c r="C21" s="11">
        <v>15921.039084175085</v>
      </c>
      <c r="D21" s="11">
        <v>3527.1225048018646</v>
      </c>
      <c r="E21" s="11">
        <v>0</v>
      </c>
      <c r="F21" s="11">
        <f ca="1">SUM(F21:F21)</f>
        <v>5715.0088273252759</v>
      </c>
      <c r="G21" s="11">
        <v>9954.8391747368423</v>
      </c>
      <c r="H21" s="12">
        <v>11176.569437090908</v>
      </c>
      <c r="I21" s="9"/>
      <c r="J21" s="9"/>
    </row>
    <row r="22" spans="1:10" x14ac:dyDescent="0.25">
      <c r="A22" s="10" t="s">
        <v>45</v>
      </c>
      <c r="B22" s="11">
        <v>0</v>
      </c>
      <c r="C22" s="11">
        <v>1061.4026056116722</v>
      </c>
      <c r="D22" s="11">
        <v>881.78062620046603</v>
      </c>
      <c r="E22" s="11">
        <v>0</v>
      </c>
      <c r="F22" s="11">
        <v>1490.8718679978981</v>
      </c>
      <c r="G22" s="11">
        <v>0</v>
      </c>
      <c r="H22" s="12">
        <v>1719.472221090909</v>
      </c>
      <c r="I22" s="9"/>
      <c r="J22" s="9"/>
    </row>
    <row r="23" spans="1:10" x14ac:dyDescent="0.25">
      <c r="A23" s="10" t="s">
        <v>27</v>
      </c>
      <c r="B23" s="11">
        <v>0</v>
      </c>
      <c r="C23" s="11">
        <v>0</v>
      </c>
      <c r="D23" s="11">
        <v>661.33546965034964</v>
      </c>
      <c r="E23" s="11">
        <v>0</v>
      </c>
      <c r="F23" s="11">
        <v>0</v>
      </c>
      <c r="G23" s="11">
        <v>0</v>
      </c>
      <c r="H23" s="12">
        <v>0</v>
      </c>
      <c r="I23" s="9"/>
      <c r="J23" s="9"/>
    </row>
    <row r="24" spans="1:10" x14ac:dyDescent="0.25">
      <c r="A24" s="10" t="s">
        <v>9</v>
      </c>
      <c r="B24" s="11">
        <v>180.61682994652406</v>
      </c>
      <c r="C24" s="11">
        <v>530.70130280583612</v>
      </c>
      <c r="D24" s="11">
        <v>440.89031310023302</v>
      </c>
      <c r="E24" s="11">
        <v>0</v>
      </c>
      <c r="F24" s="11">
        <v>248.47864466631634</v>
      </c>
      <c r="G24" s="11">
        <v>0</v>
      </c>
      <c r="H24" s="12">
        <v>4298.6805527272727</v>
      </c>
      <c r="I24" s="9"/>
      <c r="J24" s="9"/>
    </row>
    <row r="25" spans="1:10" x14ac:dyDescent="0.25">
      <c r="A25" s="10" t="s">
        <v>37</v>
      </c>
      <c r="B25" s="11">
        <v>0</v>
      </c>
      <c r="C25" s="11">
        <v>0</v>
      </c>
      <c r="D25" s="11">
        <v>1322.6709393006993</v>
      </c>
      <c r="E25" s="11">
        <v>0</v>
      </c>
      <c r="F25" s="11">
        <v>0</v>
      </c>
      <c r="G25" s="11">
        <v>9049.853795215311</v>
      </c>
      <c r="H25" s="12">
        <v>12036.305547636364</v>
      </c>
      <c r="I25" s="9"/>
      <c r="J25" s="9"/>
    </row>
    <row r="26" spans="1:10" x14ac:dyDescent="0.25">
      <c r="A26" s="10" t="s">
        <v>28</v>
      </c>
      <c r="B26" s="11">
        <v>361.23365989304813</v>
      </c>
      <c r="C26" s="11">
        <v>0</v>
      </c>
      <c r="D26" s="11">
        <v>440.89031310023302</v>
      </c>
      <c r="E26" s="11">
        <v>0</v>
      </c>
      <c r="F26" s="11">
        <v>2981.7437359957962</v>
      </c>
      <c r="G26" s="11">
        <v>1809.9707590430621</v>
      </c>
      <c r="H26" s="12">
        <v>0</v>
      </c>
      <c r="I26" s="9"/>
      <c r="J26" s="9"/>
    </row>
    <row r="27" spans="1:10" x14ac:dyDescent="0.25">
      <c r="A27" s="10" t="s">
        <v>29</v>
      </c>
      <c r="B27" s="11">
        <v>632.15890481283429</v>
      </c>
      <c r="C27" s="11">
        <v>4245.610422446689</v>
      </c>
      <c r="D27" s="11">
        <v>0</v>
      </c>
      <c r="E27" s="11">
        <v>657.96130909090903</v>
      </c>
      <c r="F27" s="11">
        <v>0</v>
      </c>
      <c r="G27" s="11">
        <v>28054.546765167463</v>
      </c>
      <c r="H27" s="12">
        <v>859.73611054545449</v>
      </c>
      <c r="I27" s="9"/>
      <c r="J27" s="9"/>
    </row>
    <row r="28" spans="1:10" x14ac:dyDescent="0.25">
      <c r="A28" s="10" t="s">
        <v>30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2">
        <v>5588.2847185454548</v>
      </c>
      <c r="I28" s="9"/>
      <c r="J28" s="9"/>
    </row>
    <row r="29" spans="1:10" x14ac:dyDescent="0.25">
      <c r="A29" s="10" t="s">
        <v>31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2">
        <v>1289.6041658181819</v>
      </c>
      <c r="I29" s="9"/>
      <c r="J29" s="9"/>
    </row>
    <row r="30" spans="1:10" x14ac:dyDescent="0.25">
      <c r="A30" s="10" t="s">
        <v>49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4524.9268976076555</v>
      </c>
      <c r="H30" s="12">
        <v>6877.888884363636</v>
      </c>
      <c r="I30" s="9"/>
      <c r="J30" s="9"/>
    </row>
    <row r="31" spans="1:10" x14ac:dyDescent="0.25">
      <c r="A31" s="19" t="s">
        <v>34</v>
      </c>
      <c r="B31" s="11">
        <v>0</v>
      </c>
      <c r="C31" s="11">
        <v>0</v>
      </c>
      <c r="D31" s="11">
        <v>661.33546965034964</v>
      </c>
      <c r="E31" s="11">
        <v>657.96130909090903</v>
      </c>
      <c r="F31" s="11">
        <v>0</v>
      </c>
      <c r="G31" s="11">
        <v>0</v>
      </c>
      <c r="H31" s="12">
        <v>429.86805527272725</v>
      </c>
      <c r="I31" s="9"/>
      <c r="J31" s="9"/>
    </row>
    <row r="32" spans="1:10" x14ac:dyDescent="0.25">
      <c r="A32" s="10" t="s">
        <v>33</v>
      </c>
      <c r="B32" s="11">
        <v>90.308414973262032</v>
      </c>
      <c r="C32" s="11">
        <v>1061.4026056116722</v>
      </c>
      <c r="D32" s="11">
        <v>220.44515655011651</v>
      </c>
      <c r="E32" s="11">
        <v>0</v>
      </c>
      <c r="F32" s="11">
        <v>0</v>
      </c>
      <c r="G32" s="11">
        <v>452.49268976076553</v>
      </c>
      <c r="H32" s="12">
        <v>0</v>
      </c>
      <c r="I32" s="9"/>
      <c r="J32" s="9"/>
    </row>
    <row r="33" spans="1:37" x14ac:dyDescent="0.25">
      <c r="A33" s="19" t="s">
        <v>38</v>
      </c>
      <c r="B33" s="11">
        <v>0</v>
      </c>
      <c r="C33" s="11">
        <v>0</v>
      </c>
      <c r="D33" s="11">
        <v>220.44515655011651</v>
      </c>
      <c r="E33" s="11">
        <v>0</v>
      </c>
      <c r="F33" s="11">
        <v>0</v>
      </c>
      <c r="G33" s="11">
        <v>904.98537952153106</v>
      </c>
      <c r="H33" s="12">
        <v>0</v>
      </c>
      <c r="I33" s="9"/>
      <c r="J33" s="9"/>
    </row>
    <row r="34" spans="1:37" x14ac:dyDescent="0.25">
      <c r="A34" s="19" t="s">
        <v>32</v>
      </c>
      <c r="B34" s="11">
        <v>90.308414973262032</v>
      </c>
      <c r="C34" s="11">
        <v>0</v>
      </c>
      <c r="D34" s="11">
        <v>220.44515655011651</v>
      </c>
      <c r="E34" s="11">
        <v>0</v>
      </c>
      <c r="F34" s="11">
        <v>0</v>
      </c>
      <c r="G34" s="11">
        <v>0</v>
      </c>
      <c r="H34" s="11">
        <v>0</v>
      </c>
    </row>
    <row r="35" spans="1:37" s="2" customFormat="1" x14ac:dyDescent="0.25">
      <c r="A35" s="16" t="s">
        <v>10</v>
      </c>
      <c r="B35" s="13">
        <f>SUM(B3:B34)</f>
        <v>24563.888872727272</v>
      </c>
      <c r="C35" s="13">
        <f>SUM(C3:C34)</f>
        <v>607652.99171268241</v>
      </c>
      <c r="D35" s="13">
        <f>SUM(D3:D34)</f>
        <v>89500.733559347311</v>
      </c>
      <c r="E35" s="13">
        <f>SUM(E3:E34)</f>
        <v>42328.844218181825</v>
      </c>
      <c r="F35" s="13">
        <f ca="1">SUM(F3:F34)</f>
        <v>24563.888872727272</v>
      </c>
      <c r="G35" s="13">
        <f>SUM(G3:G34)</f>
        <v>726250.76706602867</v>
      </c>
      <c r="H35" s="13">
        <f>SUM(H3:H34)</f>
        <v>643082.61068799999</v>
      </c>
      <c r="I35" s="7"/>
      <c r="J35" s="7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s="1" customFormat="1" x14ac:dyDescent="0.25">
      <c r="A36" s="17" t="s">
        <v>11</v>
      </c>
      <c r="B36" s="14" t="s">
        <v>0</v>
      </c>
      <c r="C36" s="14" t="s">
        <v>1</v>
      </c>
      <c r="D36" s="14" t="s">
        <v>2</v>
      </c>
      <c r="E36" s="14" t="s">
        <v>3</v>
      </c>
      <c r="F36" s="14" t="s">
        <v>4</v>
      </c>
      <c r="G36" s="14" t="s">
        <v>5</v>
      </c>
      <c r="H36" s="14" t="s">
        <v>6</v>
      </c>
      <c r="I36" s="7"/>
      <c r="J36" s="7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x14ac:dyDescent="0.25">
      <c r="A37" s="19" t="s">
        <v>50</v>
      </c>
      <c r="B37" s="11">
        <v>270.92524491978611</v>
      </c>
      <c r="C37" s="11">
        <v>1061.4026056116722</v>
      </c>
      <c r="D37" s="11">
        <v>0</v>
      </c>
      <c r="E37" s="11">
        <v>0</v>
      </c>
      <c r="F37" s="11">
        <v>1242.3932233315816</v>
      </c>
      <c r="G37" s="11">
        <v>904.98537952153106</v>
      </c>
      <c r="H37" s="11">
        <v>4728.5486080000001</v>
      </c>
    </row>
    <row r="38" spans="1:37" x14ac:dyDescent="0.25">
      <c r="A38" s="19" t="s">
        <v>51</v>
      </c>
      <c r="B38" s="11">
        <v>0</v>
      </c>
      <c r="C38" s="11">
        <v>530.70130280583612</v>
      </c>
      <c r="D38" s="11">
        <v>0</v>
      </c>
      <c r="E38" s="11">
        <v>0</v>
      </c>
      <c r="F38" s="11">
        <v>248.47864466631634</v>
      </c>
      <c r="G38" s="11">
        <v>0</v>
      </c>
      <c r="H38" s="11">
        <v>0</v>
      </c>
    </row>
    <row r="39" spans="1:37" x14ac:dyDescent="0.25">
      <c r="A39" s="19" t="s">
        <v>58</v>
      </c>
      <c r="B39" s="11">
        <v>180.61682994652406</v>
      </c>
      <c r="C39" s="11">
        <v>530.70130280583612</v>
      </c>
      <c r="D39" s="11">
        <v>0</v>
      </c>
      <c r="E39" s="11">
        <v>0</v>
      </c>
      <c r="F39" s="11">
        <v>496.95728933263268</v>
      </c>
      <c r="G39" s="11">
        <v>904.98537952153106</v>
      </c>
      <c r="H39" s="11">
        <v>0</v>
      </c>
    </row>
    <row r="40" spans="1:37" x14ac:dyDescent="0.25">
      <c r="A40" s="19" t="s">
        <v>59</v>
      </c>
      <c r="B40" s="11">
        <v>812.7757347593581</v>
      </c>
      <c r="C40" s="11">
        <v>2122.8052112233463</v>
      </c>
      <c r="D40" s="11">
        <v>1322.670939300699</v>
      </c>
      <c r="E40" s="11">
        <v>0</v>
      </c>
      <c r="F40" s="11">
        <v>2981.7437359957944</v>
      </c>
      <c r="G40" s="11">
        <v>1809.9707590430621</v>
      </c>
      <c r="H40" s="11">
        <v>2149.3402763636359</v>
      </c>
    </row>
    <row r="41" spans="1:37" x14ac:dyDescent="0.25">
      <c r="A41" s="19" t="s">
        <v>60</v>
      </c>
      <c r="B41" s="11">
        <v>0</v>
      </c>
      <c r="C41" s="11">
        <v>530.70130280583612</v>
      </c>
      <c r="D41" s="11">
        <v>220.44515655011651</v>
      </c>
      <c r="E41" s="11">
        <v>0</v>
      </c>
      <c r="F41" s="11">
        <v>248.47864466631634</v>
      </c>
      <c r="G41" s="11">
        <v>904.98537952153106</v>
      </c>
      <c r="H41" s="11">
        <v>859.73611054545449</v>
      </c>
    </row>
    <row r="42" spans="1:37" x14ac:dyDescent="0.25">
      <c r="A42" s="22" t="s">
        <v>52</v>
      </c>
      <c r="B42" s="11">
        <v>0</v>
      </c>
      <c r="C42" s="11">
        <v>0</v>
      </c>
      <c r="D42" s="11">
        <v>0</v>
      </c>
      <c r="E42" s="11">
        <v>0</v>
      </c>
      <c r="F42" s="11">
        <v>1987.8291573305307</v>
      </c>
      <c r="G42" s="11">
        <v>452.49268976076553</v>
      </c>
      <c r="H42" s="11">
        <v>0</v>
      </c>
    </row>
    <row r="43" spans="1:37" x14ac:dyDescent="0.25">
      <c r="A43" s="19" t="s">
        <v>70</v>
      </c>
      <c r="B43" s="11">
        <v>1174.0093946524064</v>
      </c>
      <c r="C43" s="11">
        <v>2653.5065140291804</v>
      </c>
      <c r="D43" s="11">
        <v>4849.7934441025636</v>
      </c>
      <c r="E43" s="11">
        <v>1535.2430545454545</v>
      </c>
      <c r="F43" s="11">
        <v>4224.1369593273776</v>
      </c>
      <c r="G43" s="11">
        <v>7239.8830361722485</v>
      </c>
      <c r="H43" s="11">
        <v>429.86805527272725</v>
      </c>
    </row>
    <row r="44" spans="1:37" x14ac:dyDescent="0.25">
      <c r="A44" s="19" t="s">
        <v>12</v>
      </c>
      <c r="B44" s="11">
        <v>451.54207486631014</v>
      </c>
      <c r="C44" s="11">
        <v>1592.1039084175086</v>
      </c>
      <c r="D44" s="11">
        <v>881.78062620046603</v>
      </c>
      <c r="E44" s="11">
        <v>0</v>
      </c>
      <c r="F44" s="11">
        <v>2733.2650913294797</v>
      </c>
      <c r="G44" s="11">
        <v>0</v>
      </c>
      <c r="H44" s="11">
        <v>0</v>
      </c>
    </row>
    <row r="45" spans="1:37" ht="15.75" x14ac:dyDescent="0.25">
      <c r="A45" s="23" t="s">
        <v>13</v>
      </c>
      <c r="B45" s="11">
        <v>541.85048983957222</v>
      </c>
      <c r="C45" s="11">
        <v>1061.4026056116722</v>
      </c>
      <c r="D45" s="11">
        <v>661.33546965034964</v>
      </c>
      <c r="E45" s="11">
        <v>657.96130909090903</v>
      </c>
      <c r="F45" s="11">
        <v>496.95728933263268</v>
      </c>
      <c r="G45" s="11">
        <v>0</v>
      </c>
      <c r="H45" s="11">
        <v>429.86805527272725</v>
      </c>
    </row>
    <row r="46" spans="1:37" x14ac:dyDescent="0.25">
      <c r="A46" s="19" t="s">
        <v>61</v>
      </c>
      <c r="B46" s="11">
        <v>90.308414973262032</v>
      </c>
      <c r="C46" s="11">
        <v>0</v>
      </c>
      <c r="D46" s="11">
        <v>0</v>
      </c>
      <c r="E46" s="11">
        <v>0</v>
      </c>
      <c r="F46" s="11">
        <v>0</v>
      </c>
      <c r="G46" s="11">
        <v>2714.9561385645934</v>
      </c>
      <c r="H46" s="11">
        <v>429.86805527272725</v>
      </c>
    </row>
    <row r="47" spans="1:37" x14ac:dyDescent="0.25">
      <c r="A47" s="19" t="s">
        <v>57</v>
      </c>
      <c r="B47" s="11">
        <v>0</v>
      </c>
      <c r="C47" s="11">
        <v>0</v>
      </c>
      <c r="D47" s="11">
        <v>0</v>
      </c>
      <c r="E47" s="11">
        <v>0</v>
      </c>
      <c r="F47" s="11">
        <v>248.47864466631634</v>
      </c>
      <c r="G47" s="11">
        <v>0</v>
      </c>
      <c r="H47" s="11">
        <v>0</v>
      </c>
    </row>
    <row r="48" spans="1:37" x14ac:dyDescent="0.25">
      <c r="A48" s="19" t="s">
        <v>56</v>
      </c>
      <c r="B48" s="11"/>
      <c r="C48" s="11">
        <v>530.70130280583612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</row>
    <row r="49" spans="1:37" x14ac:dyDescent="0.25">
      <c r="A49" s="19" t="s">
        <v>14</v>
      </c>
      <c r="B49" s="11">
        <v>632.15890481283429</v>
      </c>
      <c r="C49" s="11">
        <v>3184.2078168350172</v>
      </c>
      <c r="D49" s="11">
        <v>1543.1160958508156</v>
      </c>
      <c r="E49" s="11">
        <v>0</v>
      </c>
      <c r="F49" s="11">
        <v>496.95728933263268</v>
      </c>
      <c r="G49" s="11">
        <v>0</v>
      </c>
      <c r="H49" s="11">
        <v>0</v>
      </c>
    </row>
    <row r="50" spans="1:37" s="2" customFormat="1" x14ac:dyDescent="0.25">
      <c r="A50" s="16" t="s">
        <v>15</v>
      </c>
      <c r="B50" s="13">
        <v>4154.1870887700534</v>
      </c>
      <c r="C50" s="13">
        <v>13798.23387295174</v>
      </c>
      <c r="D50" s="13">
        <v>9479.1417316550105</v>
      </c>
      <c r="E50" s="13">
        <v>2193.2043636363633</v>
      </c>
      <c r="F50" s="13">
        <v>15405.675969311615</v>
      </c>
      <c r="G50" s="13">
        <v>14932.258762105263</v>
      </c>
      <c r="H50" s="13">
        <v>9027.2291607272728</v>
      </c>
      <c r="I50" s="7"/>
      <c r="J50" s="7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s="2" customFormat="1" x14ac:dyDescent="0.25">
      <c r="A51" s="17" t="s">
        <v>74</v>
      </c>
      <c r="B51" s="14" t="s">
        <v>0</v>
      </c>
      <c r="C51" s="14" t="s">
        <v>1</v>
      </c>
      <c r="D51" s="14" t="s">
        <v>2</v>
      </c>
      <c r="E51" s="14" t="s">
        <v>3</v>
      </c>
      <c r="F51" s="14" t="s">
        <v>4</v>
      </c>
      <c r="G51" s="14" t="s">
        <v>5</v>
      </c>
      <c r="H51" s="14" t="s">
        <v>6</v>
      </c>
      <c r="I51" s="7"/>
      <c r="J51" s="7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s="2" customFormat="1" x14ac:dyDescent="0.25">
      <c r="A52" s="19" t="s">
        <v>55</v>
      </c>
      <c r="B52" s="11">
        <v>270.92524491978611</v>
      </c>
      <c r="C52" s="11">
        <v>530.70130280583612</v>
      </c>
      <c r="D52" s="11">
        <v>220.44515655011651</v>
      </c>
      <c r="E52" s="11">
        <v>219.32043636363633</v>
      </c>
      <c r="F52" s="11">
        <v>0</v>
      </c>
      <c r="G52" s="11">
        <v>452.49268976076553</v>
      </c>
      <c r="H52" s="11">
        <v>429.86805527272725</v>
      </c>
      <c r="I52" s="7"/>
      <c r="J52" s="7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s="2" customFormat="1" ht="15.75" x14ac:dyDescent="0.25">
      <c r="A53" s="24" t="s">
        <v>76</v>
      </c>
      <c r="B53" s="13">
        <v>270.92524491978611</v>
      </c>
      <c r="C53" s="13">
        <v>530.70130280583612</v>
      </c>
      <c r="D53" s="13">
        <v>220.44515655011651</v>
      </c>
      <c r="E53" s="13">
        <v>219.32043636363633</v>
      </c>
      <c r="F53" s="13">
        <v>0</v>
      </c>
      <c r="G53" s="13">
        <v>452.49268976076553</v>
      </c>
      <c r="H53" s="13">
        <v>429.86805527272725</v>
      </c>
      <c r="I53" s="7"/>
      <c r="J53" s="7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s="2" customFormat="1" x14ac:dyDescent="0.25">
      <c r="A54" s="17" t="s">
        <v>75</v>
      </c>
      <c r="B54" s="14" t="s">
        <v>0</v>
      </c>
      <c r="C54" s="14" t="s">
        <v>1</v>
      </c>
      <c r="D54" s="14" t="s">
        <v>2</v>
      </c>
      <c r="E54" s="14" t="s">
        <v>3</v>
      </c>
      <c r="F54" s="14" t="s">
        <v>4</v>
      </c>
      <c r="G54" s="14" t="s">
        <v>5</v>
      </c>
      <c r="H54" s="14" t="s">
        <v>6</v>
      </c>
      <c r="I54" s="7"/>
      <c r="J54" s="7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x14ac:dyDescent="0.25">
      <c r="A55" s="10" t="s">
        <v>62</v>
      </c>
      <c r="B55" s="11">
        <v>270.92524491978605</v>
      </c>
      <c r="C55" s="11">
        <v>0</v>
      </c>
      <c r="D55" s="11">
        <v>0</v>
      </c>
      <c r="E55" s="11">
        <v>219.32043636363633</v>
      </c>
      <c r="F55" s="11">
        <v>993.91457866526537</v>
      </c>
      <c r="G55" s="11">
        <v>2714.9561385645957</v>
      </c>
      <c r="H55" s="11">
        <v>429.86805527272725</v>
      </c>
    </row>
    <row r="56" spans="1:37" s="2" customFormat="1" ht="15.75" x14ac:dyDescent="0.25">
      <c r="A56" s="24" t="s">
        <v>16</v>
      </c>
      <c r="B56" s="13">
        <f>SUM(B55:B55)</f>
        <v>270.92524491978605</v>
      </c>
      <c r="C56" s="13">
        <f>SUM(C55:C55)</f>
        <v>0</v>
      </c>
      <c r="D56" s="13">
        <f>SUM(D55:D55)</f>
        <v>0</v>
      </c>
      <c r="E56" s="13">
        <f>SUM(E55:E55)</f>
        <v>219.32043636363633</v>
      </c>
      <c r="F56" s="13">
        <f>SUM(F55:F55)</f>
        <v>993.91457866526537</v>
      </c>
      <c r="G56" s="13">
        <f>SUM(G55:G55)</f>
        <v>2714.9561385645957</v>
      </c>
      <c r="H56" s="13">
        <f>SUM(H55:H55)</f>
        <v>429.86805527272725</v>
      </c>
      <c r="I56" s="7"/>
      <c r="J56" s="7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s="1" customFormat="1" x14ac:dyDescent="0.25">
      <c r="A57" s="17" t="s">
        <v>17</v>
      </c>
      <c r="B57" s="14"/>
      <c r="C57" s="14"/>
      <c r="D57" s="14"/>
      <c r="E57" s="14"/>
      <c r="F57" s="14"/>
      <c r="G57" s="14"/>
      <c r="H57" s="14"/>
      <c r="I57" s="7"/>
      <c r="J57" s="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x14ac:dyDescent="0.25">
      <c r="A58" s="25" t="s">
        <v>72</v>
      </c>
      <c r="B58" s="11">
        <v>2438.3272042780745</v>
      </c>
      <c r="C58" s="11">
        <v>2122.8052112233445</v>
      </c>
      <c r="D58" s="11">
        <v>661.33546965034964</v>
      </c>
      <c r="E58" s="11">
        <v>657.96130909090903</v>
      </c>
      <c r="F58" s="11">
        <v>3727.1796699947449</v>
      </c>
      <c r="G58" s="11">
        <v>2714.9561385645934</v>
      </c>
      <c r="H58" s="11">
        <v>3438.9444421818189</v>
      </c>
      <c r="L58" s="4"/>
    </row>
    <row r="59" spans="1:37" x14ac:dyDescent="0.25">
      <c r="A59" s="25" t="s">
        <v>63</v>
      </c>
      <c r="B59" s="11">
        <v>90.308414973262032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L59" s="4"/>
    </row>
    <row r="60" spans="1:37" ht="15.75" x14ac:dyDescent="0.25">
      <c r="A60" s="19" t="s">
        <v>71</v>
      </c>
      <c r="B60" s="11">
        <v>270.92524491978605</v>
      </c>
      <c r="C60" s="11">
        <v>2122.8052112233399</v>
      </c>
      <c r="D60" s="11">
        <v>0</v>
      </c>
      <c r="E60" s="11">
        <v>0</v>
      </c>
      <c r="F60" s="11">
        <v>0</v>
      </c>
      <c r="G60" s="11">
        <v>0</v>
      </c>
      <c r="H60" s="11">
        <v>1719.472221090909</v>
      </c>
      <c r="L60" s="3"/>
    </row>
    <row r="61" spans="1:37" x14ac:dyDescent="0.25">
      <c r="A61" s="26" t="s">
        <v>69</v>
      </c>
      <c r="B61" s="11">
        <v>0</v>
      </c>
      <c r="C61" s="11">
        <v>0</v>
      </c>
      <c r="D61" s="11">
        <v>0</v>
      </c>
      <c r="E61" s="11">
        <v>0</v>
      </c>
      <c r="F61" s="11">
        <v>248.47864466631634</v>
      </c>
      <c r="G61" s="11">
        <v>0</v>
      </c>
      <c r="H61" s="11">
        <v>0</v>
      </c>
    </row>
    <row r="62" spans="1:37" s="2" customFormat="1" x14ac:dyDescent="0.25">
      <c r="A62" s="16" t="s">
        <v>18</v>
      </c>
      <c r="B62" s="13">
        <f>SUM(B58:B61)</f>
        <v>2799.5608641711228</v>
      </c>
      <c r="C62" s="13">
        <f>SUM(C58:C61)</f>
        <v>4245.6104224466844</v>
      </c>
      <c r="D62" s="13">
        <f>SUM(D58:D61)</f>
        <v>661.33546965034964</v>
      </c>
      <c r="E62" s="13">
        <f>SUM(E58:E61)</f>
        <v>657.96130909090903</v>
      </c>
      <c r="F62" s="13">
        <f>SUM(F58:F61)</f>
        <v>3975.6583146610615</v>
      </c>
      <c r="G62" s="13">
        <f>SUM(G58:G61)</f>
        <v>2714.9561385645934</v>
      </c>
      <c r="H62" s="13">
        <f>SUM(H58:H61)</f>
        <v>5158.4166632727283</v>
      </c>
      <c r="I62" s="7"/>
      <c r="J62" s="7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37" s="5" customFormat="1" ht="14.25" customHeight="1" x14ac:dyDescent="0.25">
      <c r="A63" s="27" t="s">
        <v>19</v>
      </c>
      <c r="B63" s="15"/>
      <c r="C63" s="15"/>
      <c r="D63" s="15"/>
      <c r="E63" s="15"/>
      <c r="F63" s="15"/>
      <c r="G63" s="15"/>
      <c r="H63" s="15"/>
      <c r="I63" s="7"/>
      <c r="J63" s="7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1:37" x14ac:dyDescent="0.25">
      <c r="A64" s="26" t="s">
        <v>68</v>
      </c>
      <c r="B64" s="11">
        <v>2167.4019593582889</v>
      </c>
      <c r="C64" s="11">
        <v>7429.8182392817062</v>
      </c>
      <c r="D64" s="11">
        <v>65913.101808484847</v>
      </c>
      <c r="E64" s="11">
        <v>657.96130909090903</v>
      </c>
      <c r="F64" s="11">
        <v>152068.93053578559</v>
      </c>
      <c r="G64" s="11">
        <v>4072.4342078468903</v>
      </c>
      <c r="H64" s="11">
        <v>9457.0972160000001</v>
      </c>
    </row>
    <row r="65" spans="1:37" x14ac:dyDescent="0.25">
      <c r="A65" s="19" t="s">
        <v>67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43891.79090679426</v>
      </c>
      <c r="H65" s="11">
        <v>0</v>
      </c>
    </row>
    <row r="66" spans="1:37" x14ac:dyDescent="0.25">
      <c r="A66" s="10" t="s">
        <v>65</v>
      </c>
      <c r="B66" s="11">
        <v>5870.0469732620313</v>
      </c>
      <c r="C66" s="11">
        <v>28657.87035151515</v>
      </c>
      <c r="D66" s="11">
        <v>20501.399559160836</v>
      </c>
      <c r="E66" s="11">
        <v>0</v>
      </c>
      <c r="F66" s="11">
        <v>8448.2739186547551</v>
      </c>
      <c r="G66" s="11">
        <v>4977.4195873684212</v>
      </c>
      <c r="H66" s="11">
        <v>21493.402763636364</v>
      </c>
    </row>
    <row r="67" spans="1:37" x14ac:dyDescent="0.25">
      <c r="A67" s="10" t="s">
        <v>66</v>
      </c>
      <c r="B67" s="11">
        <v>993.39256470588236</v>
      </c>
      <c r="C67" s="11">
        <v>4776.3117252525253</v>
      </c>
      <c r="D67" s="11">
        <v>1543.1160958508156</v>
      </c>
      <c r="E67" s="11">
        <v>0</v>
      </c>
      <c r="F67" s="11">
        <v>1739.3505126642144</v>
      </c>
      <c r="G67" s="11">
        <v>2262.4634488038278</v>
      </c>
      <c r="H67" s="11">
        <v>859.73611054545449</v>
      </c>
    </row>
    <row r="68" spans="1:37" x14ac:dyDescent="0.25">
      <c r="A68" s="7" t="s">
        <v>64</v>
      </c>
      <c r="B68" s="11">
        <v>270.92524491978611</v>
      </c>
      <c r="C68" s="11">
        <v>1592.1039084175086</v>
      </c>
      <c r="D68" s="11">
        <v>3747.5676613519804</v>
      </c>
      <c r="E68" s="11">
        <v>0</v>
      </c>
      <c r="F68" s="11">
        <v>0</v>
      </c>
      <c r="G68" s="11">
        <v>2262.4634488038278</v>
      </c>
      <c r="H68" s="11">
        <v>0</v>
      </c>
    </row>
    <row r="69" spans="1:37" s="2" customFormat="1" x14ac:dyDescent="0.25">
      <c r="A69" s="22" t="s">
        <v>54</v>
      </c>
      <c r="B69" s="12">
        <v>3883.2618438502673</v>
      </c>
      <c r="C69" s="12">
        <v>0</v>
      </c>
      <c r="D69" s="12">
        <v>220.44515655011651</v>
      </c>
      <c r="E69" s="12">
        <v>0</v>
      </c>
      <c r="F69" s="12">
        <v>7454.3593399894908</v>
      </c>
      <c r="G69" s="12">
        <v>0</v>
      </c>
      <c r="H69" s="12">
        <v>17624.590266181818</v>
      </c>
      <c r="I69" s="7"/>
      <c r="J69" s="7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1:37" s="2" customFormat="1" x14ac:dyDescent="0.25">
      <c r="A70" s="16" t="s">
        <v>20</v>
      </c>
      <c r="B70" s="13">
        <f>SUM(B64:B69)</f>
        <v>13185.028586096256</v>
      </c>
      <c r="C70" s="13">
        <f>SUM(C64:C69)</f>
        <v>42456.104224466886</v>
      </c>
      <c r="D70" s="13">
        <f>SUM(D64:D69)</f>
        <v>91925.630281398597</v>
      </c>
      <c r="E70" s="13">
        <f>SUM(E64:E69)</f>
        <v>657.96130909090903</v>
      </c>
      <c r="F70" s="13">
        <f>SUM(F64:F69)</f>
        <v>169710.91430709403</v>
      </c>
      <c r="G70" s="13">
        <f>SUM(G64:G69)</f>
        <v>57466.571599617229</v>
      </c>
      <c r="H70" s="13">
        <f>SUM(H64:H69)</f>
        <v>49434.826356363636</v>
      </c>
      <c r="I70" s="7"/>
      <c r="J70" s="7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1:37" x14ac:dyDescent="0.25">
      <c r="A71" s="28"/>
    </row>
    <row r="73" spans="1:37" x14ac:dyDescent="0.25">
      <c r="A73" s="25"/>
    </row>
    <row r="74" spans="1:37" x14ac:dyDescent="0.25">
      <c r="A74" s="10"/>
    </row>
    <row r="75" spans="1:37" ht="15.75" x14ac:dyDescent="0.25">
      <c r="A75" s="29"/>
    </row>
    <row r="76" spans="1:37" x14ac:dyDescent="0.25">
      <c r="A76" s="10"/>
    </row>
    <row r="77" spans="1:37" x14ac:dyDescent="0.25">
      <c r="A77" s="10"/>
    </row>
    <row r="78" spans="1:37" x14ac:dyDescent="0.25">
      <c r="A78" s="10"/>
    </row>
    <row r="80" spans="1:37" x14ac:dyDescent="0.25">
      <c r="A80" s="19"/>
    </row>
    <row r="81" spans="1:1" x14ac:dyDescent="0.25">
      <c r="A81" s="19"/>
    </row>
    <row r="82" spans="1:1" x14ac:dyDescent="0.25">
      <c r="A82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2021-03-09T13:09:38Z</dcterms:created>
  <dcterms:modified xsi:type="dcterms:W3CDTF">2021-09-02T18:44:19Z</dcterms:modified>
</cp:coreProperties>
</file>