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1"/>
  </bookViews>
  <sheets>
    <sheet name="Hoja2" sheetId="2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I38" i="3" l="1"/>
  <c r="I39" i="3"/>
  <c r="I40" i="3"/>
  <c r="I41" i="3"/>
  <c r="I42" i="3"/>
  <c r="I43" i="3"/>
  <c r="I44" i="3"/>
  <c r="I45" i="3"/>
  <c r="M38" i="3"/>
  <c r="M39" i="3"/>
  <c r="M40" i="3"/>
  <c r="M41" i="3"/>
  <c r="M42" i="3"/>
  <c r="M43" i="3"/>
  <c r="M44" i="3"/>
  <c r="M45" i="3"/>
  <c r="Q38" i="3"/>
  <c r="Q39" i="3"/>
  <c r="Q40" i="3"/>
  <c r="Q41" i="3"/>
  <c r="Q42" i="3"/>
  <c r="Q43" i="3"/>
  <c r="Q44" i="3"/>
  <c r="Q45" i="3"/>
  <c r="U38" i="3"/>
  <c r="U39" i="3"/>
  <c r="U40" i="3"/>
  <c r="U41" i="3"/>
  <c r="U42" i="3"/>
  <c r="U43" i="3"/>
  <c r="U44" i="3"/>
  <c r="U45" i="3"/>
  <c r="U37" i="3"/>
  <c r="Q37" i="3"/>
  <c r="M37" i="3"/>
  <c r="I37" i="3"/>
  <c r="E38" i="3"/>
  <c r="E39" i="3"/>
  <c r="E40" i="3"/>
  <c r="E41" i="3"/>
  <c r="E42" i="3"/>
  <c r="E43" i="3"/>
  <c r="E44" i="3"/>
  <c r="E45" i="3"/>
  <c r="U21" i="3"/>
  <c r="U22" i="3"/>
  <c r="U23" i="3"/>
  <c r="U25" i="3"/>
  <c r="U26" i="3"/>
  <c r="U27" i="3"/>
  <c r="U28" i="3"/>
  <c r="U29" i="3"/>
  <c r="Q21" i="3"/>
  <c r="Q22" i="3"/>
  <c r="Q23" i="3"/>
  <c r="Q25" i="3"/>
  <c r="Q26" i="3"/>
  <c r="Q27" i="3"/>
  <c r="Q28" i="3"/>
  <c r="Q29" i="3"/>
  <c r="M21" i="3"/>
  <c r="M22" i="3"/>
  <c r="M23" i="3"/>
  <c r="M25" i="3"/>
  <c r="M26" i="3"/>
  <c r="M27" i="3"/>
  <c r="M28" i="3"/>
  <c r="M29" i="3"/>
  <c r="I21" i="3"/>
  <c r="I22" i="3"/>
  <c r="I23" i="3"/>
  <c r="I25" i="3"/>
  <c r="I26" i="3"/>
  <c r="I27" i="3"/>
  <c r="I28" i="3"/>
  <c r="I29" i="3"/>
  <c r="E21" i="3"/>
  <c r="E22" i="3"/>
  <c r="E23" i="3"/>
  <c r="E24" i="3"/>
  <c r="E25" i="3"/>
  <c r="E26" i="3"/>
  <c r="E27" i="3"/>
  <c r="E28" i="3"/>
  <c r="E29" i="3"/>
  <c r="U20" i="3"/>
  <c r="Q20" i="3"/>
  <c r="M20" i="3"/>
  <c r="I20" i="3"/>
  <c r="E37" i="3"/>
  <c r="E20" i="3"/>
  <c r="U5" i="3"/>
  <c r="U6" i="3"/>
  <c r="U7" i="3"/>
  <c r="U8" i="3"/>
  <c r="U9" i="3"/>
  <c r="U10" i="3"/>
  <c r="U11" i="3"/>
  <c r="U12" i="3"/>
  <c r="U4" i="3"/>
  <c r="Q5" i="3"/>
  <c r="Q6" i="3"/>
  <c r="Q7" i="3"/>
  <c r="Q8" i="3"/>
  <c r="Q9" i="3"/>
  <c r="Q10" i="3"/>
  <c r="Q11" i="3"/>
  <c r="Q12" i="3"/>
  <c r="Q4" i="3"/>
  <c r="M5" i="3"/>
  <c r="M6" i="3"/>
  <c r="M7" i="3"/>
  <c r="M8" i="3"/>
  <c r="M9" i="3"/>
  <c r="M10" i="3"/>
  <c r="M11" i="3"/>
  <c r="M12" i="3"/>
  <c r="M4" i="3"/>
  <c r="I5" i="3"/>
  <c r="I6" i="3"/>
  <c r="I7" i="3"/>
  <c r="I8" i="3"/>
  <c r="I9" i="3"/>
  <c r="I10" i="3"/>
  <c r="I11" i="3"/>
  <c r="I12" i="3"/>
  <c r="I4" i="3"/>
  <c r="E5" i="3"/>
  <c r="E6" i="3"/>
  <c r="E7" i="3"/>
  <c r="E8" i="3"/>
  <c r="E9" i="3"/>
  <c r="E10" i="3"/>
  <c r="E11" i="3"/>
  <c r="E12" i="3"/>
  <c r="E4" i="3"/>
  <c r="D30" i="3"/>
  <c r="U46" i="3" l="1"/>
  <c r="T46" i="2"/>
  <c r="T21" i="2"/>
  <c r="T29" i="2"/>
  <c r="T20" i="2"/>
  <c r="T5" i="2"/>
  <c r="T6" i="2"/>
  <c r="T7" i="2"/>
  <c r="T8" i="2"/>
  <c r="T9" i="2"/>
  <c r="T10" i="2"/>
  <c r="T11" i="2"/>
  <c r="T12" i="2"/>
  <c r="T4" i="2"/>
  <c r="S46" i="2"/>
  <c r="S45" i="2"/>
  <c r="T45" i="2" s="1"/>
  <c r="S44" i="2"/>
  <c r="T44" i="2" s="1"/>
  <c r="S43" i="2"/>
  <c r="T43" i="2" s="1"/>
  <c r="S42" i="2"/>
  <c r="T42" i="2" s="1"/>
  <c r="S41" i="2"/>
  <c r="T41" i="2" s="1"/>
  <c r="S40" i="2"/>
  <c r="T40" i="2" s="1"/>
  <c r="S39" i="2"/>
  <c r="T39" i="2" s="1"/>
  <c r="S38" i="2"/>
  <c r="T38" i="2" s="1"/>
  <c r="S37" i="2"/>
  <c r="T37" i="2" s="1"/>
  <c r="S29" i="2"/>
  <c r="S28" i="2"/>
  <c r="T28" i="2" s="1"/>
  <c r="S27" i="2"/>
  <c r="T27" i="2" s="1"/>
  <c r="S26" i="2"/>
  <c r="T26" i="2" s="1"/>
  <c r="S25" i="2"/>
  <c r="T25" i="2" s="1"/>
  <c r="S23" i="2"/>
  <c r="T23" i="2" s="1"/>
  <c r="S22" i="2"/>
  <c r="T22" i="2" s="1"/>
  <c r="S21" i="2"/>
  <c r="S20" i="2"/>
  <c r="S13" i="2"/>
  <c r="T13" i="2" s="1"/>
  <c r="S12" i="2"/>
  <c r="S11" i="2"/>
  <c r="S10" i="2"/>
  <c r="S9" i="2"/>
  <c r="S8" i="2"/>
  <c r="S7" i="2"/>
  <c r="S6" i="2"/>
  <c r="S5" i="2"/>
  <c r="S4" i="2"/>
  <c r="T46" i="3"/>
  <c r="T45" i="3"/>
  <c r="T44" i="3"/>
  <c r="T43" i="3"/>
  <c r="T42" i="3"/>
  <c r="T41" i="3"/>
  <c r="T40" i="3"/>
  <c r="T39" i="3"/>
  <c r="T38" i="3"/>
  <c r="T37" i="3"/>
  <c r="T29" i="3"/>
  <c r="T28" i="3"/>
  <c r="T27" i="3"/>
  <c r="T26" i="3"/>
  <c r="T25" i="3"/>
  <c r="T23" i="3"/>
  <c r="T22" i="3"/>
  <c r="T21" i="3"/>
  <c r="T20" i="3"/>
  <c r="T13" i="3"/>
  <c r="U13" i="3" s="1"/>
  <c r="T12" i="3"/>
  <c r="T11" i="3"/>
  <c r="T10" i="3"/>
  <c r="T9" i="3"/>
  <c r="T8" i="3"/>
  <c r="T7" i="3"/>
  <c r="T6" i="3"/>
  <c r="T5" i="3"/>
  <c r="T4" i="3"/>
  <c r="P46" i="3" l="1"/>
  <c r="Q46" i="3" s="1"/>
  <c r="L46" i="3"/>
  <c r="H46" i="3"/>
  <c r="P45" i="3"/>
  <c r="L45" i="3"/>
  <c r="H45" i="3"/>
  <c r="D45" i="3"/>
  <c r="P44" i="3"/>
  <c r="L44" i="3"/>
  <c r="H44" i="3"/>
  <c r="D44" i="3"/>
  <c r="P43" i="3"/>
  <c r="L43" i="3"/>
  <c r="H43" i="3"/>
  <c r="D43" i="3"/>
  <c r="P42" i="3"/>
  <c r="L42" i="3"/>
  <c r="H42" i="3"/>
  <c r="D42" i="3"/>
  <c r="P41" i="3"/>
  <c r="L41" i="3"/>
  <c r="H41" i="3"/>
  <c r="D41" i="3"/>
  <c r="P40" i="3"/>
  <c r="L40" i="3"/>
  <c r="H40" i="3"/>
  <c r="D40" i="3"/>
  <c r="P39" i="3"/>
  <c r="L39" i="3"/>
  <c r="H39" i="3"/>
  <c r="D39" i="3"/>
  <c r="P38" i="3"/>
  <c r="L38" i="3"/>
  <c r="H38" i="3"/>
  <c r="D38" i="3"/>
  <c r="D47" i="3" s="1"/>
  <c r="P37" i="3"/>
  <c r="L37" i="3"/>
  <c r="H37" i="3"/>
  <c r="D37" i="3"/>
  <c r="P29" i="3"/>
  <c r="L29" i="3"/>
  <c r="H29" i="3"/>
  <c r="D29" i="3"/>
  <c r="P28" i="3"/>
  <c r="L28" i="3"/>
  <c r="H28" i="3"/>
  <c r="D28" i="3"/>
  <c r="P27" i="3"/>
  <c r="L27" i="3"/>
  <c r="H27" i="3"/>
  <c r="D27" i="3"/>
  <c r="P26" i="3"/>
  <c r="L26" i="3"/>
  <c r="H26" i="3"/>
  <c r="D26" i="3"/>
  <c r="P25" i="3"/>
  <c r="L25" i="3"/>
  <c r="H25" i="3"/>
  <c r="D25" i="3"/>
  <c r="D24" i="3"/>
  <c r="P23" i="3"/>
  <c r="L23" i="3"/>
  <c r="H23" i="3"/>
  <c r="D23" i="3"/>
  <c r="P22" i="3"/>
  <c r="L22" i="3"/>
  <c r="H22" i="3"/>
  <c r="D22" i="3"/>
  <c r="P21" i="3"/>
  <c r="L21" i="3"/>
  <c r="H21" i="3"/>
  <c r="D21" i="3"/>
  <c r="P20" i="3"/>
  <c r="L20" i="3"/>
  <c r="H20" i="3"/>
  <c r="D20" i="3"/>
  <c r="P13" i="3"/>
  <c r="Q13" i="3" s="1"/>
  <c r="L13" i="3"/>
  <c r="M13" i="3" s="1"/>
  <c r="H13" i="3"/>
  <c r="P12" i="3"/>
  <c r="L12" i="3"/>
  <c r="H12" i="3"/>
  <c r="D12" i="3"/>
  <c r="P11" i="3"/>
  <c r="L11" i="3"/>
  <c r="H11" i="3"/>
  <c r="D11" i="3"/>
  <c r="P10" i="3"/>
  <c r="L10" i="3"/>
  <c r="H10" i="3"/>
  <c r="D10" i="3"/>
  <c r="P9" i="3"/>
  <c r="L9" i="3"/>
  <c r="H9" i="3"/>
  <c r="D9" i="3"/>
  <c r="P8" i="3"/>
  <c r="L8" i="3"/>
  <c r="H8" i="3"/>
  <c r="D8" i="3"/>
  <c r="P7" i="3"/>
  <c r="L7" i="3"/>
  <c r="H7" i="3"/>
  <c r="D7" i="3"/>
  <c r="P6" i="3"/>
  <c r="L6" i="3"/>
  <c r="H6" i="3"/>
  <c r="D6" i="3"/>
  <c r="P5" i="3"/>
  <c r="L5" i="3"/>
  <c r="H5" i="3"/>
  <c r="D5" i="3"/>
  <c r="D14" i="3" s="1"/>
  <c r="P4" i="3"/>
  <c r="L4" i="3"/>
  <c r="H4" i="3"/>
  <c r="D4" i="3"/>
  <c r="M46" i="3" l="1"/>
  <c r="P46" i="2"/>
  <c r="P13" i="2"/>
  <c r="L46" i="2"/>
  <c r="L13" i="2"/>
  <c r="H38" i="2" l="1"/>
  <c r="H39" i="2"/>
  <c r="H40" i="2"/>
  <c r="H41" i="2"/>
  <c r="H42" i="2"/>
  <c r="H43" i="2"/>
  <c r="H44" i="2"/>
  <c r="H45" i="2"/>
  <c r="H37" i="2"/>
  <c r="H21" i="2"/>
  <c r="H22" i="2"/>
  <c r="H23" i="2"/>
  <c r="H25" i="2"/>
  <c r="H26" i="2"/>
  <c r="H27" i="2"/>
  <c r="H28" i="2"/>
  <c r="H29" i="2"/>
  <c r="H20" i="2"/>
  <c r="H5" i="2"/>
  <c r="H6" i="2"/>
  <c r="H7" i="2"/>
  <c r="H8" i="2"/>
  <c r="H9" i="2"/>
  <c r="H10" i="2"/>
  <c r="H11" i="2"/>
  <c r="H12" i="2"/>
  <c r="H4" i="2"/>
  <c r="O46" i="2"/>
  <c r="K46" i="2"/>
  <c r="G46" i="2"/>
  <c r="D46" i="2"/>
  <c r="O45" i="2"/>
  <c r="P45" i="2" s="1"/>
  <c r="K45" i="2"/>
  <c r="L45" i="2" s="1"/>
  <c r="G45" i="2"/>
  <c r="D45" i="2"/>
  <c r="O44" i="2"/>
  <c r="P44" i="2" s="1"/>
  <c r="K44" i="2"/>
  <c r="L44" i="2" s="1"/>
  <c r="G44" i="2"/>
  <c r="D44" i="2"/>
  <c r="O43" i="2"/>
  <c r="P43" i="2" s="1"/>
  <c r="K43" i="2"/>
  <c r="L43" i="2" s="1"/>
  <c r="G43" i="2"/>
  <c r="D43" i="2"/>
  <c r="O42" i="2"/>
  <c r="P42" i="2" s="1"/>
  <c r="K42" i="2"/>
  <c r="L42" i="2" s="1"/>
  <c r="G42" i="2"/>
  <c r="D42" i="2"/>
  <c r="O41" i="2"/>
  <c r="P41" i="2" s="1"/>
  <c r="K41" i="2"/>
  <c r="L41" i="2" s="1"/>
  <c r="G41" i="2"/>
  <c r="D41" i="2"/>
  <c r="O40" i="2"/>
  <c r="P40" i="2" s="1"/>
  <c r="K40" i="2"/>
  <c r="L40" i="2" s="1"/>
  <c r="G40" i="2"/>
  <c r="D40" i="2"/>
  <c r="O39" i="2"/>
  <c r="P39" i="2" s="1"/>
  <c r="K39" i="2"/>
  <c r="L39" i="2" s="1"/>
  <c r="G39" i="2"/>
  <c r="D39" i="2"/>
  <c r="O38" i="2"/>
  <c r="P38" i="2" s="1"/>
  <c r="K38" i="2"/>
  <c r="L38" i="2" s="1"/>
  <c r="G38" i="2"/>
  <c r="D38" i="2"/>
  <c r="O37" i="2"/>
  <c r="P37" i="2" s="1"/>
  <c r="K37" i="2"/>
  <c r="L37" i="2" s="1"/>
  <c r="G37" i="2"/>
  <c r="D37" i="2"/>
  <c r="O29" i="2"/>
  <c r="P29" i="2" s="1"/>
  <c r="K29" i="2"/>
  <c r="L29" i="2" s="1"/>
  <c r="G29" i="2"/>
  <c r="D29" i="2"/>
  <c r="O28" i="2"/>
  <c r="P28" i="2" s="1"/>
  <c r="K28" i="2"/>
  <c r="L28" i="2" s="1"/>
  <c r="G28" i="2"/>
  <c r="D28" i="2"/>
  <c r="O27" i="2"/>
  <c r="P27" i="2" s="1"/>
  <c r="K27" i="2"/>
  <c r="L27" i="2" s="1"/>
  <c r="G27" i="2"/>
  <c r="D27" i="2"/>
  <c r="O26" i="2"/>
  <c r="P26" i="2" s="1"/>
  <c r="K26" i="2"/>
  <c r="L26" i="2" s="1"/>
  <c r="G26" i="2"/>
  <c r="D26" i="2"/>
  <c r="O25" i="2"/>
  <c r="P25" i="2" s="1"/>
  <c r="K25" i="2"/>
  <c r="L25" i="2" s="1"/>
  <c r="G25" i="2"/>
  <c r="D25" i="2"/>
  <c r="D24" i="2"/>
  <c r="O23" i="2"/>
  <c r="P23" i="2" s="1"/>
  <c r="K23" i="2"/>
  <c r="L23" i="2" s="1"/>
  <c r="G23" i="2"/>
  <c r="D23" i="2"/>
  <c r="O22" i="2"/>
  <c r="P22" i="2" s="1"/>
  <c r="K22" i="2"/>
  <c r="L22" i="2" s="1"/>
  <c r="G22" i="2"/>
  <c r="D22" i="2"/>
  <c r="O21" i="2"/>
  <c r="P21" i="2" s="1"/>
  <c r="K21" i="2"/>
  <c r="L21" i="2" s="1"/>
  <c r="G21" i="2"/>
  <c r="D21" i="2"/>
  <c r="O20" i="2"/>
  <c r="P20" i="2" s="1"/>
  <c r="K20" i="2"/>
  <c r="L20" i="2" s="1"/>
  <c r="G20" i="2"/>
  <c r="D20" i="2"/>
  <c r="O13" i="2"/>
  <c r="K13" i="2"/>
  <c r="G13" i="2"/>
  <c r="D13" i="2"/>
  <c r="O12" i="2"/>
  <c r="P12" i="2" s="1"/>
  <c r="K12" i="2"/>
  <c r="L12" i="2" s="1"/>
  <c r="G12" i="2"/>
  <c r="D12" i="2"/>
  <c r="O11" i="2"/>
  <c r="P11" i="2" s="1"/>
  <c r="K11" i="2"/>
  <c r="L11" i="2" s="1"/>
  <c r="G11" i="2"/>
  <c r="D11" i="2"/>
  <c r="O10" i="2"/>
  <c r="P10" i="2" s="1"/>
  <c r="K10" i="2"/>
  <c r="L10" i="2" s="1"/>
  <c r="G10" i="2"/>
  <c r="D10" i="2"/>
  <c r="O9" i="2"/>
  <c r="P9" i="2" s="1"/>
  <c r="K9" i="2"/>
  <c r="L9" i="2" s="1"/>
  <c r="G9" i="2"/>
  <c r="D9" i="2"/>
  <c r="O8" i="2"/>
  <c r="P8" i="2" s="1"/>
  <c r="K8" i="2"/>
  <c r="L8" i="2" s="1"/>
  <c r="G8" i="2"/>
  <c r="D8" i="2"/>
  <c r="O7" i="2"/>
  <c r="P7" i="2" s="1"/>
  <c r="K7" i="2"/>
  <c r="L7" i="2" s="1"/>
  <c r="G7" i="2"/>
  <c r="D7" i="2"/>
  <c r="O6" i="2"/>
  <c r="P6" i="2" s="1"/>
  <c r="K6" i="2"/>
  <c r="L6" i="2" s="1"/>
  <c r="G6" i="2"/>
  <c r="D6" i="2"/>
  <c r="O5" i="2"/>
  <c r="P5" i="2" s="1"/>
  <c r="K5" i="2"/>
  <c r="L5" i="2" s="1"/>
  <c r="G5" i="2"/>
  <c r="D5" i="2"/>
  <c r="O4" i="2"/>
  <c r="P4" i="2" s="1"/>
  <c r="K4" i="2"/>
  <c r="L4" i="2" s="1"/>
  <c r="G4" i="2"/>
  <c r="D4" i="2"/>
</calcChain>
</file>

<file path=xl/sharedStrings.xml><?xml version="1.0" encoding="utf-8"?>
<sst xmlns="http://schemas.openxmlformats.org/spreadsheetml/2006/main" count="153" uniqueCount="15">
  <si>
    <t>F+Ag</t>
  </si>
  <si>
    <t>24h</t>
  </si>
  <si>
    <t>48h</t>
  </si>
  <si>
    <t>72h</t>
  </si>
  <si>
    <t>0h</t>
  </si>
  <si>
    <t>mm</t>
  </si>
  <si>
    <t>a</t>
  </si>
  <si>
    <t>b</t>
  </si>
  <si>
    <t>mean</t>
  </si>
  <si>
    <t>Control</t>
  </si>
  <si>
    <t>Flooding</t>
  </si>
  <si>
    <t>incremento</t>
  </si>
  <si>
    <t>ratio</t>
  </si>
  <si>
    <t>6d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</si>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</sst>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0" xfId="0" applyFont="1"/>
    <xf numFmtId="0" fontId="0" fillId="0" borderId="0" xfId="0" applyBorder="1"/>
    <xf numFmtId="0" fontId="3" fillId="0" borderId="0" xfId="0" applyFont="1"/>
    <xf numFmtId="0" fontId="0" fillId="0" borderId="6" xfId="0" applyBorder="1"/>
    <xf numFmtId="0" fontId="0" fillId="0" borderId="7" xfId="0" applyBorder="1"/>
    <xf numFmtId="0" fontId="3" fillId="0" borderId="2" xfId="0" applyFont="1" applyBorder="1"/>
    <xf numFmtId="0" fontId="4" fillId="0" borderId="1" xfId="0" applyFont="1" applyBorder="1"/>
    <xf numFmtId="0" fontId="4" fillId="0" borderId="8" xfId="0" applyFont="1" applyBorder="1"/>
    <xf numFmtId="0" fontId="4" fillId="0" borderId="0" xfId="0" applyFont="1" applyBorder="1"/>
    <xf numFmtId="0" fontId="4" fillId="0" borderId="7" xfId="0" applyFont="1" applyBorder="1"/>
    <xf numFmtId="0" fontId="4" fillId="0" borderId="0" xfId="0" applyFont="1"/>
    <xf numFmtId="164" fontId="2" fillId="0" borderId="7" xfId="0" applyNumberFormat="1" applyFont="1" applyBorder="1"/>
    <xf numFmtId="0" fontId="2" fillId="0" borderId="7" xfId="0" applyFont="1" applyBorder="1"/>
    <xf numFmtId="0" fontId="2" fillId="0" borderId="3" xfId="0" applyFont="1" applyBorder="1"/>
    <xf numFmtId="0" fontId="0" fillId="2" borderId="3" xfId="0" applyFill="1" applyBorder="1"/>
    <xf numFmtId="0" fontId="2" fillId="2" borderId="7" xfId="0" applyFont="1" applyFill="1" applyBorder="1"/>
    <xf numFmtId="164" fontId="2" fillId="2" borderId="7" xfId="0" applyNumberFormat="1" applyFont="1" applyFill="1" applyBorder="1"/>
    <xf numFmtId="164" fontId="5" fillId="0" borderId="7" xfId="0" applyNumberFormat="1" applyFont="1" applyBorder="1"/>
    <xf numFmtId="0" fontId="5" fillId="0" borderId="8" xfId="0" applyFont="1" applyBorder="1"/>
    <xf numFmtId="0" fontId="6" fillId="0" borderId="6" xfId="0" applyFont="1" applyBorder="1"/>
    <xf numFmtId="0" fontId="6" fillId="0" borderId="0" xfId="0" applyFont="1" applyFill="1" applyBorder="1"/>
    <xf numFmtId="164" fontId="5" fillId="0" borderId="0" xfId="0" applyNumberFormat="1" applyFont="1"/>
    <xf numFmtId="0" fontId="0" fillId="3" borderId="3" xfId="0" applyFill="1" applyBorder="1"/>
    <xf numFmtId="0" fontId="0" fillId="2" borderId="0" xfId="0" applyFill="1"/>
    <xf numFmtId="164" fontId="2" fillId="0" borderId="3" xfId="0" applyNumberFormat="1" applyFont="1" applyBorder="1"/>
    <xf numFmtId="164" fontId="8" fillId="4" borderId="0" xfId="0" applyNumberFormat="1" applyFont="1" applyFill="1" applyBorder="1"/>
    <xf numFmtId="0" fontId="3" fillId="0" borderId="6" xfId="0" applyFont="1" applyBorder="1"/>
    <xf numFmtId="0" fontId="0" fillId="0" borderId="8" xfId="0" applyBorder="1"/>
    <xf numFmtId="0" fontId="2" fillId="0" borderId="8" xfId="0" applyFont="1" applyBorder="1"/>
    <xf numFmtId="10" fontId="5" fillId="0" borderId="7" xfId="1" applyNumberFormat="1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topLeftCell="E31" workbookViewId="0">
      <selection activeCell="Q37" sqref="Q37:R45"/>
    </sheetView>
  </sheetViews>
  <sheetFormatPr baseColWidth="10" defaultRowHeight="15" x14ac:dyDescent="0.25"/>
  <sheetData>
    <row r="1" spans="1:20" ht="18.75" x14ac:dyDescent="0.3">
      <c r="A1" s="1" t="s">
        <v>9</v>
      </c>
    </row>
    <row r="2" spans="1:20" ht="15.75" x14ac:dyDescent="0.25">
      <c r="B2" s="12" t="s">
        <v>4</v>
      </c>
      <c r="C2" s="12"/>
      <c r="D2" s="13"/>
      <c r="E2" s="14" t="s">
        <v>1</v>
      </c>
      <c r="F2" s="14"/>
      <c r="G2" s="15"/>
      <c r="H2" s="14"/>
      <c r="I2" s="14" t="s">
        <v>2</v>
      </c>
      <c r="J2" s="14"/>
      <c r="K2" s="13"/>
      <c r="L2" s="14"/>
      <c r="M2" s="14" t="s">
        <v>3</v>
      </c>
      <c r="N2" s="12"/>
      <c r="O2" s="12"/>
      <c r="Q2" s="14" t="s">
        <v>13</v>
      </c>
      <c r="R2" s="12"/>
      <c r="S2" s="12"/>
    </row>
    <row r="3" spans="1:20" x14ac:dyDescent="0.25">
      <c r="A3" t="s">
        <v>5</v>
      </c>
      <c r="B3" t="s">
        <v>6</v>
      </c>
      <c r="C3" t="s">
        <v>7</v>
      </c>
      <c r="D3" s="11" t="s">
        <v>8</v>
      </c>
      <c r="E3" s="9" t="s">
        <v>6</v>
      </c>
      <c r="F3" s="9" t="s">
        <v>7</v>
      </c>
      <c r="G3" s="11" t="s">
        <v>8</v>
      </c>
      <c r="H3" s="25" t="s">
        <v>11</v>
      </c>
      <c r="I3" s="9" t="s">
        <v>6</v>
      </c>
      <c r="J3" s="9" t="s">
        <v>7</v>
      </c>
      <c r="K3" s="11" t="s">
        <v>8</v>
      </c>
      <c r="L3" s="25" t="s">
        <v>11</v>
      </c>
      <c r="M3" s="9" t="s">
        <v>6</v>
      </c>
      <c r="N3" t="s">
        <v>7</v>
      </c>
      <c r="O3" s="8" t="s">
        <v>8</v>
      </c>
      <c r="P3" s="26" t="s">
        <v>11</v>
      </c>
      <c r="Q3" s="9" t="s">
        <v>6</v>
      </c>
      <c r="R3" t="s">
        <v>7</v>
      </c>
      <c r="S3" s="8" t="s">
        <v>8</v>
      </c>
      <c r="T3" s="26" t="s">
        <v>11</v>
      </c>
    </row>
    <row r="4" spans="1:20" ht="15.75" x14ac:dyDescent="0.25">
      <c r="A4" s="16">
        <v>1</v>
      </c>
      <c r="B4" s="2">
        <v>5.484</v>
      </c>
      <c r="C4" s="2">
        <v>5.6520000000000001</v>
      </c>
      <c r="D4" s="17">
        <f>AVERAGE(B4:C4)</f>
        <v>5.5679999999999996</v>
      </c>
      <c r="E4" s="3">
        <v>5.6689999999999996</v>
      </c>
      <c r="F4" s="3">
        <v>5.6890000000000001</v>
      </c>
      <c r="G4" s="17">
        <f>AVERAGE(E4:F4)</f>
        <v>5.6790000000000003</v>
      </c>
      <c r="H4" s="23">
        <f>G4-D4</f>
        <v>0.11100000000000065</v>
      </c>
      <c r="I4" s="3">
        <v>5.6520000000000001</v>
      </c>
      <c r="J4" s="3">
        <v>5.9219999999999997</v>
      </c>
      <c r="K4" s="18">
        <f>AVERAGE(I4:J4)</f>
        <v>5.7869999999999999</v>
      </c>
      <c r="L4" s="23">
        <f>K4-D4</f>
        <v>0.21900000000000031</v>
      </c>
      <c r="M4" s="3">
        <v>5.9059999999999997</v>
      </c>
      <c r="N4" s="3">
        <v>6.101</v>
      </c>
      <c r="O4" s="19">
        <f>AVERAGE(M4:N4)</f>
        <v>6.0034999999999998</v>
      </c>
      <c r="P4" s="27">
        <f>O4-D4</f>
        <v>0.43550000000000022</v>
      </c>
      <c r="Q4" s="3">
        <v>6.14</v>
      </c>
      <c r="R4" s="3">
        <v>6.08</v>
      </c>
      <c r="S4" s="30">
        <f>AVERAGE(Q4:R4)</f>
        <v>6.1099999999999994</v>
      </c>
      <c r="T4" s="27">
        <f>S4-D4</f>
        <v>0.54199999999999982</v>
      </c>
    </row>
    <row r="5" spans="1:20" ht="15.75" x14ac:dyDescent="0.25">
      <c r="A5" s="16">
        <v>2</v>
      </c>
      <c r="B5" s="2">
        <v>5.516</v>
      </c>
      <c r="C5" s="2">
        <v>5.601</v>
      </c>
      <c r="D5" s="17">
        <f t="shared" ref="D5:D13" si="0">AVERAGE(B5:C5)</f>
        <v>5.5585000000000004</v>
      </c>
      <c r="E5" s="3">
        <v>5.6749999999999998</v>
      </c>
      <c r="F5" s="3">
        <v>5.6</v>
      </c>
      <c r="G5" s="17">
        <f t="shared" ref="G5:G13" si="1">AVERAGE(E5:F5)</f>
        <v>5.6374999999999993</v>
      </c>
      <c r="H5" s="23">
        <f t="shared" ref="H5:H12" si="2">G5-D5</f>
        <v>7.8999999999998849E-2</v>
      </c>
      <c r="I5" s="3">
        <v>5.7809999999999997</v>
      </c>
      <c r="J5" s="3">
        <v>5.8140000000000001</v>
      </c>
      <c r="K5" s="18">
        <f t="shared" ref="K5:K13" si="3">AVERAGE(I5:J5)</f>
        <v>5.7974999999999994</v>
      </c>
      <c r="L5" s="23">
        <f t="shared" ref="L5:L13" si="4">K5-D5</f>
        <v>0.23899999999999899</v>
      </c>
      <c r="M5" s="3">
        <v>5.9169999999999998</v>
      </c>
      <c r="N5" s="3">
        <v>5.8689999999999998</v>
      </c>
      <c r="O5" s="18">
        <f t="shared" ref="O5:O13" si="5">AVERAGE(M5:N5)</f>
        <v>5.8929999999999998</v>
      </c>
      <c r="P5" s="27">
        <f t="shared" ref="P5:P13" si="6">O5-D5</f>
        <v>0.33449999999999935</v>
      </c>
      <c r="Q5" s="3">
        <v>6.0940000000000003</v>
      </c>
      <c r="R5" s="3">
        <v>6.1680000000000001</v>
      </c>
      <c r="S5" s="17">
        <f t="shared" ref="S5:S13" si="7">AVERAGE(Q5:R5)</f>
        <v>6.1310000000000002</v>
      </c>
      <c r="T5" s="27">
        <f t="shared" ref="T5:T12" si="8">S5-D5</f>
        <v>0.57249999999999979</v>
      </c>
    </row>
    <row r="6" spans="1:20" ht="15.75" x14ac:dyDescent="0.25">
      <c r="A6" s="16">
        <v>3</v>
      </c>
      <c r="B6" s="2">
        <v>5.0359999999999996</v>
      </c>
      <c r="C6" s="2">
        <v>5.117</v>
      </c>
      <c r="D6" s="17">
        <f t="shared" si="0"/>
        <v>5.0764999999999993</v>
      </c>
      <c r="E6" s="3">
        <v>5.0339999999999998</v>
      </c>
      <c r="F6" s="3">
        <v>5.14</v>
      </c>
      <c r="G6" s="17">
        <f t="shared" si="1"/>
        <v>5.0869999999999997</v>
      </c>
      <c r="H6" s="23">
        <f t="shared" si="2"/>
        <v>1.0500000000000398E-2</v>
      </c>
      <c r="I6" s="3">
        <v>5.2729999999999997</v>
      </c>
      <c r="J6" s="3">
        <v>5.3789999999999996</v>
      </c>
      <c r="K6" s="18">
        <f t="shared" si="3"/>
        <v>5.3259999999999996</v>
      </c>
      <c r="L6" s="23">
        <f t="shared" si="4"/>
        <v>0.24950000000000028</v>
      </c>
      <c r="M6" s="3">
        <v>5.5960000000000001</v>
      </c>
      <c r="N6" s="3">
        <v>5.5510000000000002</v>
      </c>
      <c r="O6" s="18">
        <f t="shared" si="5"/>
        <v>5.5735000000000001</v>
      </c>
      <c r="P6" s="27">
        <f t="shared" si="6"/>
        <v>0.49700000000000077</v>
      </c>
      <c r="Q6" s="3">
        <v>5.8689999999999998</v>
      </c>
      <c r="R6" s="3">
        <v>5.72</v>
      </c>
      <c r="S6" s="17">
        <f t="shared" si="7"/>
        <v>5.7944999999999993</v>
      </c>
      <c r="T6" s="27">
        <f t="shared" si="8"/>
        <v>0.71799999999999997</v>
      </c>
    </row>
    <row r="7" spans="1:20" ht="15.75" x14ac:dyDescent="0.25">
      <c r="A7" s="16">
        <v>4</v>
      </c>
      <c r="B7" s="2">
        <v>5.7489999999999997</v>
      </c>
      <c r="C7" s="2">
        <v>5.4249999999999998</v>
      </c>
      <c r="D7" s="17">
        <f t="shared" si="0"/>
        <v>5.5869999999999997</v>
      </c>
      <c r="E7" s="3">
        <v>5.7789999999999999</v>
      </c>
      <c r="F7" s="3">
        <v>5.5209999999999999</v>
      </c>
      <c r="G7" s="17">
        <f t="shared" si="1"/>
        <v>5.65</v>
      </c>
      <c r="H7" s="23">
        <f t="shared" si="2"/>
        <v>6.3000000000000611E-2</v>
      </c>
      <c r="I7" s="3">
        <v>5.7439999999999998</v>
      </c>
      <c r="J7" s="3">
        <v>5.9219999999999997</v>
      </c>
      <c r="K7" s="18">
        <f t="shared" si="3"/>
        <v>5.8330000000000002</v>
      </c>
      <c r="L7" s="23">
        <f t="shared" si="4"/>
        <v>0.24600000000000044</v>
      </c>
      <c r="M7" s="3">
        <v>5.8479999999999999</v>
      </c>
      <c r="N7" s="3">
        <v>6.101</v>
      </c>
      <c r="O7" s="18">
        <f t="shared" si="5"/>
        <v>5.9744999999999999</v>
      </c>
      <c r="P7" s="27">
        <f t="shared" si="6"/>
        <v>0.38750000000000018</v>
      </c>
      <c r="Q7" s="3">
        <v>6.1849999999999996</v>
      </c>
      <c r="R7" s="3">
        <v>6.133</v>
      </c>
      <c r="S7" s="17">
        <f t="shared" si="7"/>
        <v>6.1589999999999998</v>
      </c>
      <c r="T7" s="27">
        <f t="shared" si="8"/>
        <v>0.57200000000000006</v>
      </c>
    </row>
    <row r="8" spans="1:20" ht="15.75" x14ac:dyDescent="0.25">
      <c r="A8" s="16">
        <v>5</v>
      </c>
      <c r="B8" s="2">
        <v>5.625</v>
      </c>
      <c r="C8" s="2">
        <v>5.7089999999999996</v>
      </c>
      <c r="D8" s="17">
        <f t="shared" si="0"/>
        <v>5.6669999999999998</v>
      </c>
      <c r="E8" s="3">
        <v>5.7610000000000001</v>
      </c>
      <c r="F8" s="3">
        <v>5.7359999999999998</v>
      </c>
      <c r="G8" s="17">
        <f t="shared" si="1"/>
        <v>5.7484999999999999</v>
      </c>
      <c r="H8" s="23">
        <f t="shared" si="2"/>
        <v>8.1500000000000128E-2</v>
      </c>
      <c r="I8" s="3">
        <v>6.0289999999999999</v>
      </c>
      <c r="J8" s="3">
        <v>5.766</v>
      </c>
      <c r="K8" s="18">
        <f t="shared" si="3"/>
        <v>5.8975</v>
      </c>
      <c r="L8" s="23">
        <f t="shared" si="4"/>
        <v>0.23050000000000015</v>
      </c>
      <c r="M8" s="3">
        <v>6.0460000000000003</v>
      </c>
      <c r="N8" s="3">
        <v>6.0019999999999998</v>
      </c>
      <c r="O8" s="18">
        <f t="shared" si="5"/>
        <v>6.024</v>
      </c>
      <c r="P8" s="27">
        <f t="shared" si="6"/>
        <v>0.35700000000000021</v>
      </c>
      <c r="Q8" s="3">
        <v>6.1719999999999997</v>
      </c>
      <c r="R8" s="3">
        <v>6.1580000000000004</v>
      </c>
      <c r="S8" s="17">
        <f t="shared" si="7"/>
        <v>6.165</v>
      </c>
      <c r="T8" s="27">
        <f t="shared" si="8"/>
        <v>0.49800000000000022</v>
      </c>
    </row>
    <row r="9" spans="1:20" ht="15.75" x14ac:dyDescent="0.25">
      <c r="A9" s="16">
        <v>6</v>
      </c>
      <c r="B9" s="2">
        <v>5.0369999999999999</v>
      </c>
      <c r="C9" s="2">
        <v>5.1050000000000004</v>
      </c>
      <c r="D9" s="17">
        <f t="shared" si="0"/>
        <v>5.0709999999999997</v>
      </c>
      <c r="E9" s="3">
        <v>5.125</v>
      </c>
      <c r="F9" s="3">
        <v>5.0229999999999997</v>
      </c>
      <c r="G9" s="17">
        <f t="shared" si="1"/>
        <v>5.0739999999999998</v>
      </c>
      <c r="H9" s="23">
        <f t="shared" si="2"/>
        <v>3.0000000000001137E-3</v>
      </c>
      <c r="I9" s="3">
        <v>5.3719999999999999</v>
      </c>
      <c r="J9" s="3">
        <v>5.3689999999999998</v>
      </c>
      <c r="K9" s="18">
        <f t="shared" si="3"/>
        <v>5.3704999999999998</v>
      </c>
      <c r="L9" s="23">
        <f t="shared" si="4"/>
        <v>0.2995000000000001</v>
      </c>
      <c r="M9" s="3">
        <v>5.4489999999999998</v>
      </c>
      <c r="N9" s="3">
        <v>5.4260000000000002</v>
      </c>
      <c r="O9" s="18">
        <f t="shared" si="5"/>
        <v>5.4375</v>
      </c>
      <c r="P9" s="27">
        <f t="shared" si="6"/>
        <v>0.36650000000000027</v>
      </c>
      <c r="Q9" s="3">
        <v>5.5620000000000003</v>
      </c>
      <c r="R9" s="3">
        <v>5.5330000000000004</v>
      </c>
      <c r="S9" s="17">
        <f t="shared" si="7"/>
        <v>5.5475000000000003</v>
      </c>
      <c r="T9" s="27">
        <f t="shared" si="8"/>
        <v>0.47650000000000059</v>
      </c>
    </row>
    <row r="10" spans="1:20" ht="15.75" x14ac:dyDescent="0.25">
      <c r="A10" s="16">
        <v>7</v>
      </c>
      <c r="B10" s="2">
        <v>5.01</v>
      </c>
      <c r="C10" s="2">
        <v>5.1689999999999996</v>
      </c>
      <c r="D10" s="17">
        <f t="shared" si="0"/>
        <v>5.0894999999999992</v>
      </c>
      <c r="E10" s="3">
        <v>5.23</v>
      </c>
      <c r="F10" s="3">
        <v>5.19</v>
      </c>
      <c r="G10" s="17">
        <f t="shared" si="1"/>
        <v>5.2100000000000009</v>
      </c>
      <c r="H10" s="23">
        <f t="shared" si="2"/>
        <v>0.12050000000000161</v>
      </c>
      <c r="I10" s="3">
        <v>5.3369999999999997</v>
      </c>
      <c r="J10" s="3">
        <v>5.24</v>
      </c>
      <c r="K10" s="18">
        <f t="shared" si="3"/>
        <v>5.2885</v>
      </c>
      <c r="L10" s="23">
        <f t="shared" si="4"/>
        <v>0.19900000000000073</v>
      </c>
      <c r="M10" s="3">
        <v>5.4130000000000003</v>
      </c>
      <c r="N10" s="3">
        <v>5.4889999999999999</v>
      </c>
      <c r="O10" s="18">
        <f t="shared" si="5"/>
        <v>5.4510000000000005</v>
      </c>
      <c r="P10" s="27">
        <f t="shared" si="6"/>
        <v>0.36150000000000126</v>
      </c>
      <c r="Q10" s="3">
        <v>5.5819999999999999</v>
      </c>
      <c r="R10" s="3">
        <v>5.6769999999999996</v>
      </c>
      <c r="S10" s="17">
        <f t="shared" si="7"/>
        <v>5.6295000000000002</v>
      </c>
      <c r="T10" s="27">
        <f t="shared" si="8"/>
        <v>0.54000000000000092</v>
      </c>
    </row>
    <row r="11" spans="1:20" ht="15.75" x14ac:dyDescent="0.25">
      <c r="A11" s="16">
        <v>8</v>
      </c>
      <c r="B11" s="2">
        <v>5.6989999999999998</v>
      </c>
      <c r="C11" s="2">
        <v>5.8040000000000003</v>
      </c>
      <c r="D11" s="17">
        <f t="shared" si="0"/>
        <v>5.7515000000000001</v>
      </c>
      <c r="E11" s="3">
        <v>5.8959999999999999</v>
      </c>
      <c r="F11" s="3">
        <v>5.8869999999999996</v>
      </c>
      <c r="G11" s="17">
        <f t="shared" si="1"/>
        <v>5.8914999999999997</v>
      </c>
      <c r="H11" s="23">
        <f t="shared" si="2"/>
        <v>0.13999999999999968</v>
      </c>
      <c r="I11" s="3">
        <v>6.093</v>
      </c>
      <c r="J11" s="3">
        <v>6.0369999999999999</v>
      </c>
      <c r="K11" s="18">
        <f t="shared" si="3"/>
        <v>6.0649999999999995</v>
      </c>
      <c r="L11" s="23">
        <f t="shared" si="4"/>
        <v>0.31349999999999945</v>
      </c>
      <c r="M11" s="3">
        <v>6.2779999999999996</v>
      </c>
      <c r="N11" s="3">
        <v>6.1950000000000003</v>
      </c>
      <c r="O11" s="18">
        <f t="shared" si="5"/>
        <v>6.2364999999999995</v>
      </c>
      <c r="P11" s="27">
        <f t="shared" si="6"/>
        <v>0.48499999999999943</v>
      </c>
      <c r="Q11" s="3">
        <v>6.2859999999999996</v>
      </c>
      <c r="R11" s="3">
        <v>6.2220000000000004</v>
      </c>
      <c r="S11" s="17">
        <f t="shared" si="7"/>
        <v>6.2539999999999996</v>
      </c>
      <c r="T11" s="27">
        <f t="shared" si="8"/>
        <v>0.5024999999999995</v>
      </c>
    </row>
    <row r="12" spans="1:20" ht="15.75" x14ac:dyDescent="0.25">
      <c r="A12" s="16">
        <v>9</v>
      </c>
      <c r="B12" s="2">
        <v>5.8979999999999997</v>
      </c>
      <c r="C12" s="2">
        <v>5.8840000000000003</v>
      </c>
      <c r="D12" s="17">
        <f t="shared" si="0"/>
        <v>5.891</v>
      </c>
      <c r="E12" s="3">
        <v>5.9080000000000004</v>
      </c>
      <c r="F12" s="3">
        <v>5.992</v>
      </c>
      <c r="G12" s="17">
        <f t="shared" si="1"/>
        <v>5.95</v>
      </c>
      <c r="H12" s="23">
        <f t="shared" si="2"/>
        <v>5.9000000000000163E-2</v>
      </c>
      <c r="I12" s="3">
        <v>6.1849999999999996</v>
      </c>
      <c r="J12" s="3">
        <v>6.0389999999999997</v>
      </c>
      <c r="K12" s="18">
        <f t="shared" si="3"/>
        <v>6.1120000000000001</v>
      </c>
      <c r="L12" s="23">
        <f t="shared" si="4"/>
        <v>0.22100000000000009</v>
      </c>
      <c r="M12" s="3">
        <v>6.1059999999999999</v>
      </c>
      <c r="N12" s="3">
        <v>6.258</v>
      </c>
      <c r="O12" s="18">
        <f t="shared" si="5"/>
        <v>6.1820000000000004</v>
      </c>
      <c r="P12" s="27">
        <f t="shared" si="6"/>
        <v>0.29100000000000037</v>
      </c>
      <c r="Q12" s="3">
        <v>6.3789999999999996</v>
      </c>
      <c r="R12" s="3">
        <v>6.4029999999999996</v>
      </c>
      <c r="S12" s="17">
        <f t="shared" si="7"/>
        <v>6.391</v>
      </c>
      <c r="T12" s="27">
        <f t="shared" si="8"/>
        <v>0.5</v>
      </c>
    </row>
    <row r="13" spans="1:20" ht="15.75" x14ac:dyDescent="0.25">
      <c r="A13" s="16">
        <v>10</v>
      </c>
      <c r="B13" s="4"/>
      <c r="C13" s="4"/>
      <c r="D13" s="10" t="e">
        <f t="shared" si="0"/>
        <v>#DIV/0!</v>
      </c>
      <c r="E13" s="5"/>
      <c r="F13" s="5"/>
      <c r="G13" s="18" t="e">
        <f t="shared" si="1"/>
        <v>#DIV/0!</v>
      </c>
      <c r="H13" s="24"/>
      <c r="I13" s="5"/>
      <c r="J13" s="5"/>
      <c r="K13" s="18" t="e">
        <f t="shared" si="3"/>
        <v>#DIV/0!</v>
      </c>
      <c r="L13" s="23" t="e">
        <f t="shared" si="4"/>
        <v>#DIV/0!</v>
      </c>
      <c r="M13" s="5"/>
      <c r="N13" s="5"/>
      <c r="O13" s="18" t="e">
        <f t="shared" si="5"/>
        <v>#DIV/0!</v>
      </c>
      <c r="P13" s="27" t="e">
        <f t="shared" si="6"/>
        <v>#DIV/0!</v>
      </c>
      <c r="Q13" s="5"/>
      <c r="R13" s="5"/>
      <c r="S13" s="18" t="e">
        <f t="shared" si="7"/>
        <v>#DIV/0!</v>
      </c>
      <c r="T13" s="27" t="e">
        <f t="shared" ref="T13" si="9">S13-H13</f>
        <v>#DIV/0!</v>
      </c>
    </row>
    <row r="14" spans="1:20" x14ac:dyDescent="0.2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Q14" s="7"/>
      <c r="R14" s="7"/>
      <c r="S14" s="7"/>
    </row>
    <row r="15" spans="1:20" x14ac:dyDescent="0.25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Q15" s="7"/>
      <c r="R15" s="7"/>
      <c r="S15" s="7"/>
    </row>
    <row r="16" spans="1:20" x14ac:dyDescent="0.25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7"/>
      <c r="R16" s="7"/>
      <c r="S16" s="7"/>
    </row>
    <row r="18" spans="1:20" ht="18.75" x14ac:dyDescent="0.3">
      <c r="A18" s="1" t="s">
        <v>10</v>
      </c>
      <c r="B18" s="12" t="s">
        <v>4</v>
      </c>
      <c r="C18" s="12"/>
      <c r="D18" s="13"/>
      <c r="E18" s="14" t="s">
        <v>1</v>
      </c>
      <c r="F18" s="14"/>
      <c r="G18" s="15"/>
      <c r="H18" s="14"/>
      <c r="I18" s="14" t="s">
        <v>2</v>
      </c>
      <c r="J18" s="14"/>
      <c r="K18" s="13"/>
      <c r="L18" s="14"/>
      <c r="M18" s="14" t="s">
        <v>3</v>
      </c>
      <c r="N18" s="12"/>
      <c r="O18" s="12"/>
      <c r="Q18" s="14" t="s">
        <v>13</v>
      </c>
      <c r="R18" s="12"/>
      <c r="S18" s="12"/>
    </row>
    <row r="19" spans="1:20" x14ac:dyDescent="0.25">
      <c r="B19" t="s">
        <v>6</v>
      </c>
      <c r="C19" t="s">
        <v>7</v>
      </c>
      <c r="D19" s="11" t="s">
        <v>8</v>
      </c>
      <c r="E19" s="9" t="s">
        <v>6</v>
      </c>
      <c r="F19" s="9" t="s">
        <v>7</v>
      </c>
      <c r="G19" s="11" t="s">
        <v>8</v>
      </c>
      <c r="H19" s="25" t="s">
        <v>11</v>
      </c>
      <c r="I19" s="9" t="s">
        <v>6</v>
      </c>
      <c r="J19" s="9" t="s">
        <v>7</v>
      </c>
      <c r="K19" s="11" t="s">
        <v>8</v>
      </c>
      <c r="L19" s="25" t="s">
        <v>11</v>
      </c>
      <c r="M19" s="9" t="s">
        <v>6</v>
      </c>
      <c r="N19" t="s">
        <v>7</v>
      </c>
      <c r="O19" s="8" t="s">
        <v>8</v>
      </c>
      <c r="P19" s="25" t="s">
        <v>11</v>
      </c>
      <c r="Q19" s="9" t="s">
        <v>6</v>
      </c>
      <c r="R19" t="s">
        <v>7</v>
      </c>
      <c r="S19" s="8" t="s">
        <v>8</v>
      </c>
      <c r="T19" s="25" t="s">
        <v>11</v>
      </c>
    </row>
    <row r="20" spans="1:20" ht="15.75" x14ac:dyDescent="0.25">
      <c r="A20" s="16">
        <v>1</v>
      </c>
      <c r="B20" s="2">
        <v>4.9039999999999999</v>
      </c>
      <c r="C20" s="2">
        <v>4.93</v>
      </c>
      <c r="D20" s="17">
        <f>AVERAGE(B20:C20)</f>
        <v>4.9169999999999998</v>
      </c>
      <c r="E20" s="3">
        <v>5.2469999999999999</v>
      </c>
      <c r="F20" s="3">
        <v>5.5759999999999996</v>
      </c>
      <c r="G20" s="17">
        <f>AVERAGE(E20:F20)</f>
        <v>5.4115000000000002</v>
      </c>
      <c r="H20" s="23">
        <f>G20-D20</f>
        <v>0.49450000000000038</v>
      </c>
      <c r="I20" s="3">
        <v>6.15</v>
      </c>
      <c r="J20" s="3">
        <v>6.0890000000000004</v>
      </c>
      <c r="K20" s="18">
        <f>AVERAGE(I20:J20)</f>
        <v>6.1195000000000004</v>
      </c>
      <c r="L20" s="23">
        <f>K20-D20</f>
        <v>1.2025000000000006</v>
      </c>
      <c r="M20" s="3">
        <v>6.306</v>
      </c>
      <c r="N20" s="3">
        <v>6.65</v>
      </c>
      <c r="O20" s="19">
        <f>AVERAGE(M20:N20)</f>
        <v>6.4779999999999998</v>
      </c>
      <c r="P20" s="27">
        <f>O20-D20</f>
        <v>1.5609999999999999</v>
      </c>
      <c r="Q20" s="3">
        <v>7.0110000000000001</v>
      </c>
      <c r="R20" s="3">
        <v>6.8840000000000003</v>
      </c>
      <c r="S20" s="19">
        <f>AVERAGE(Q20:R20)</f>
        <v>6.9474999999999998</v>
      </c>
      <c r="T20" s="27">
        <f>S20-D20</f>
        <v>2.0305</v>
      </c>
    </row>
    <row r="21" spans="1:20" ht="15.75" x14ac:dyDescent="0.25">
      <c r="A21" s="16">
        <v>2</v>
      </c>
      <c r="B21" s="2">
        <v>5.7850000000000001</v>
      </c>
      <c r="C21" s="2">
        <v>5.56</v>
      </c>
      <c r="D21" s="17">
        <f t="shared" ref="D21:D29" si="10">AVERAGE(B21:C21)</f>
        <v>5.6724999999999994</v>
      </c>
      <c r="E21" s="3">
        <v>5.9509999999999996</v>
      </c>
      <c r="F21" s="3">
        <v>6.1820000000000004</v>
      </c>
      <c r="G21" s="17">
        <f t="shared" ref="G21:G29" si="11">AVERAGE(E21:F21)</f>
        <v>6.0664999999999996</v>
      </c>
      <c r="H21" s="23">
        <f t="shared" ref="H21:H29" si="12">G21-D21</f>
        <v>0.39400000000000013</v>
      </c>
      <c r="I21" s="3">
        <v>6.6360000000000001</v>
      </c>
      <c r="J21" s="3">
        <v>6.859</v>
      </c>
      <c r="K21" s="18">
        <f t="shared" ref="K21:K29" si="13">AVERAGE(I21:J21)</f>
        <v>6.7475000000000005</v>
      </c>
      <c r="L21" s="23">
        <f t="shared" ref="L21:L29" si="14">K21-D21</f>
        <v>1.0750000000000011</v>
      </c>
      <c r="M21" s="3">
        <v>6.8579999999999997</v>
      </c>
      <c r="N21" s="3">
        <v>7.2320000000000002</v>
      </c>
      <c r="O21" s="18">
        <f t="shared" ref="O21:O28" si="15">AVERAGE(M21:N21)</f>
        <v>7.0449999999999999</v>
      </c>
      <c r="P21" s="27">
        <f t="shared" ref="P21:P29" si="16">O21-D21</f>
        <v>1.3725000000000005</v>
      </c>
      <c r="Q21" s="3">
        <v>7.5449999999999999</v>
      </c>
      <c r="R21" s="3">
        <v>7.423</v>
      </c>
      <c r="S21" s="18">
        <f t="shared" ref="S21:S23" si="17">AVERAGE(Q21:R21)</f>
        <v>7.484</v>
      </c>
      <c r="T21" s="27">
        <f t="shared" ref="T21:T29" si="18">S21-D21</f>
        <v>1.8115000000000006</v>
      </c>
    </row>
    <row r="22" spans="1:20" ht="15.75" x14ac:dyDescent="0.25">
      <c r="A22" s="16">
        <v>3</v>
      </c>
      <c r="B22" s="2">
        <v>5.609</v>
      </c>
      <c r="C22" s="2">
        <v>5.665</v>
      </c>
      <c r="D22" s="17">
        <f t="shared" si="10"/>
        <v>5.6370000000000005</v>
      </c>
      <c r="E22" s="3">
        <v>5.9960000000000004</v>
      </c>
      <c r="F22" s="3">
        <v>5.8730000000000002</v>
      </c>
      <c r="G22" s="17">
        <f t="shared" si="11"/>
        <v>5.9344999999999999</v>
      </c>
      <c r="H22" s="23">
        <f t="shared" si="12"/>
        <v>0.29749999999999943</v>
      </c>
      <c r="I22" s="3">
        <v>6.8410000000000002</v>
      </c>
      <c r="J22" s="3">
        <v>6.9279999999999999</v>
      </c>
      <c r="K22" s="18">
        <f t="shared" si="13"/>
        <v>6.8845000000000001</v>
      </c>
      <c r="L22" s="23">
        <f t="shared" si="14"/>
        <v>1.2474999999999996</v>
      </c>
      <c r="M22" s="3">
        <v>7.3819999999999997</v>
      </c>
      <c r="N22" s="3">
        <v>7.3239999999999998</v>
      </c>
      <c r="O22" s="18">
        <f t="shared" si="15"/>
        <v>7.3529999999999998</v>
      </c>
      <c r="P22" s="27">
        <f t="shared" si="16"/>
        <v>1.7159999999999993</v>
      </c>
      <c r="Q22" s="3">
        <v>7.835</v>
      </c>
      <c r="R22" s="3">
        <v>7.6779999999999999</v>
      </c>
      <c r="S22" s="18">
        <f t="shared" si="17"/>
        <v>7.7565</v>
      </c>
      <c r="T22" s="27">
        <f t="shared" si="18"/>
        <v>2.1194999999999995</v>
      </c>
    </row>
    <row r="23" spans="1:20" ht="15.75" x14ac:dyDescent="0.25">
      <c r="A23" s="16">
        <v>4</v>
      </c>
      <c r="B23" s="2">
        <v>4.9580000000000002</v>
      </c>
      <c r="C23" s="2">
        <v>4.9660000000000002</v>
      </c>
      <c r="D23" s="17">
        <f t="shared" si="10"/>
        <v>4.9619999999999997</v>
      </c>
      <c r="E23" s="3">
        <v>5.3559999999999999</v>
      </c>
      <c r="F23" s="3">
        <v>5.2770000000000001</v>
      </c>
      <c r="G23" s="17">
        <f t="shared" si="11"/>
        <v>5.3164999999999996</v>
      </c>
      <c r="H23" s="23">
        <f t="shared" si="12"/>
        <v>0.35449999999999982</v>
      </c>
      <c r="I23" s="3">
        <v>6.02</v>
      </c>
      <c r="J23" s="3">
        <v>6.0339999999999998</v>
      </c>
      <c r="K23" s="18">
        <f t="shared" si="13"/>
        <v>6.0269999999999992</v>
      </c>
      <c r="L23" s="23">
        <f t="shared" si="14"/>
        <v>1.0649999999999995</v>
      </c>
      <c r="M23" s="3">
        <v>6.415</v>
      </c>
      <c r="N23" s="3">
        <v>6.226</v>
      </c>
      <c r="O23" s="18">
        <f t="shared" si="15"/>
        <v>6.3205</v>
      </c>
      <c r="P23" s="27">
        <f t="shared" si="16"/>
        <v>1.3585000000000003</v>
      </c>
      <c r="Q23" s="3">
        <v>7.101</v>
      </c>
      <c r="R23" s="3">
        <v>6.8129999999999997</v>
      </c>
      <c r="S23" s="18">
        <f t="shared" si="17"/>
        <v>6.9569999999999999</v>
      </c>
      <c r="T23" s="27">
        <f t="shared" si="18"/>
        <v>1.9950000000000001</v>
      </c>
    </row>
    <row r="24" spans="1:20" ht="15.75" x14ac:dyDescent="0.25">
      <c r="A24" s="16">
        <v>5</v>
      </c>
      <c r="B24" s="2">
        <v>5.2539999999999996</v>
      </c>
      <c r="C24" s="2">
        <v>5.1109999999999998</v>
      </c>
      <c r="D24" s="17">
        <f t="shared" si="10"/>
        <v>5.1824999999999992</v>
      </c>
      <c r="E24" s="20"/>
      <c r="F24" s="20"/>
      <c r="G24" s="22"/>
      <c r="H24" s="23"/>
      <c r="I24" s="20"/>
      <c r="J24" s="20"/>
      <c r="K24" s="21"/>
      <c r="L24" s="23"/>
      <c r="M24" s="29"/>
      <c r="N24" s="20"/>
      <c r="O24" s="21"/>
      <c r="P24" s="27"/>
      <c r="Q24" s="29"/>
      <c r="R24" s="20"/>
      <c r="S24" s="21"/>
      <c r="T24" s="27"/>
    </row>
    <row r="25" spans="1:20" ht="15.75" x14ac:dyDescent="0.25">
      <c r="A25" s="16">
        <v>6</v>
      </c>
      <c r="B25" s="2">
        <v>5.6159999999999997</v>
      </c>
      <c r="C25" s="2">
        <v>5.6120000000000001</v>
      </c>
      <c r="D25" s="17">
        <f t="shared" si="10"/>
        <v>5.6139999999999999</v>
      </c>
      <c r="E25" s="3">
        <v>6.1070000000000002</v>
      </c>
      <c r="F25" s="3">
        <v>6.1870000000000003</v>
      </c>
      <c r="G25" s="17">
        <f t="shared" si="11"/>
        <v>6.1470000000000002</v>
      </c>
      <c r="H25" s="23">
        <f t="shared" si="12"/>
        <v>0.53300000000000036</v>
      </c>
      <c r="I25" s="3">
        <v>6.7569999999999997</v>
      </c>
      <c r="J25" s="3">
        <v>6.7619999999999996</v>
      </c>
      <c r="K25" s="18">
        <f t="shared" si="13"/>
        <v>6.7594999999999992</v>
      </c>
      <c r="L25" s="23">
        <f t="shared" si="14"/>
        <v>1.1454999999999993</v>
      </c>
      <c r="M25" s="28">
        <v>7.0679999999999996</v>
      </c>
      <c r="N25" s="3">
        <v>7.2060000000000004</v>
      </c>
      <c r="O25" s="18">
        <f t="shared" si="15"/>
        <v>7.1370000000000005</v>
      </c>
      <c r="P25" s="27">
        <f t="shared" si="16"/>
        <v>1.5230000000000006</v>
      </c>
      <c r="Q25" s="28">
        <v>7.399</v>
      </c>
      <c r="R25" s="3">
        <v>7.72</v>
      </c>
      <c r="S25" s="18">
        <f t="shared" ref="S25:S28" si="19">AVERAGE(Q25:R25)</f>
        <v>7.5594999999999999</v>
      </c>
      <c r="T25" s="27">
        <f t="shared" si="18"/>
        <v>1.9455</v>
      </c>
    </row>
    <row r="26" spans="1:20" ht="15.75" x14ac:dyDescent="0.25">
      <c r="A26" s="16">
        <v>7</v>
      </c>
      <c r="B26" s="2">
        <v>5.5739999999999998</v>
      </c>
      <c r="C26" s="2">
        <v>5.4870000000000001</v>
      </c>
      <c r="D26" s="17">
        <f t="shared" si="10"/>
        <v>5.5305</v>
      </c>
      <c r="E26" s="3">
        <v>6.01</v>
      </c>
      <c r="F26" s="3">
        <v>5.9459999999999997</v>
      </c>
      <c r="G26" s="17">
        <f t="shared" si="11"/>
        <v>5.9779999999999998</v>
      </c>
      <c r="H26" s="23">
        <f t="shared" si="12"/>
        <v>0.44749999999999979</v>
      </c>
      <c r="I26" s="3">
        <v>6.9889999999999999</v>
      </c>
      <c r="J26" s="3">
        <v>6.9379999999999997</v>
      </c>
      <c r="K26" s="18">
        <f t="shared" si="13"/>
        <v>6.9634999999999998</v>
      </c>
      <c r="L26" s="23">
        <f t="shared" si="14"/>
        <v>1.4329999999999998</v>
      </c>
      <c r="M26" s="3">
        <v>7.1829999999999998</v>
      </c>
      <c r="N26" s="3">
        <v>7.194</v>
      </c>
      <c r="O26" s="18">
        <f t="shared" si="15"/>
        <v>7.1884999999999994</v>
      </c>
      <c r="P26" s="27">
        <f t="shared" si="16"/>
        <v>1.6579999999999995</v>
      </c>
      <c r="Q26" s="3">
        <v>7.9749999999999996</v>
      </c>
      <c r="R26" s="3">
        <v>7.8579999999999997</v>
      </c>
      <c r="S26" s="18">
        <f t="shared" si="19"/>
        <v>7.9164999999999992</v>
      </c>
      <c r="T26" s="27">
        <f t="shared" si="18"/>
        <v>2.3859999999999992</v>
      </c>
    </row>
    <row r="27" spans="1:20" ht="15.75" x14ac:dyDescent="0.25">
      <c r="A27" s="16">
        <v>8</v>
      </c>
      <c r="B27" s="2">
        <v>5.4020000000000001</v>
      </c>
      <c r="C27" s="2">
        <v>5.5369999999999999</v>
      </c>
      <c r="D27" s="17">
        <f t="shared" si="10"/>
        <v>5.4695</v>
      </c>
      <c r="E27" s="3">
        <v>5.9880000000000004</v>
      </c>
      <c r="F27" s="3">
        <v>5.9989999999999997</v>
      </c>
      <c r="G27" s="17">
        <f t="shared" si="11"/>
        <v>5.9935</v>
      </c>
      <c r="H27" s="23">
        <f t="shared" si="12"/>
        <v>0.52400000000000002</v>
      </c>
      <c r="I27" s="3">
        <v>6.8049999999999997</v>
      </c>
      <c r="J27" s="3">
        <v>6.9420000000000002</v>
      </c>
      <c r="K27" s="18">
        <f t="shared" si="13"/>
        <v>6.8734999999999999</v>
      </c>
      <c r="L27" s="23">
        <f t="shared" si="14"/>
        <v>1.4039999999999999</v>
      </c>
      <c r="M27" s="3">
        <v>7.3120000000000003</v>
      </c>
      <c r="N27" s="3">
        <v>7</v>
      </c>
      <c r="O27" s="18">
        <f t="shared" si="15"/>
        <v>7.1560000000000006</v>
      </c>
      <c r="P27" s="27">
        <f t="shared" si="16"/>
        <v>1.6865000000000006</v>
      </c>
      <c r="Q27" s="3">
        <v>7.5259999999999998</v>
      </c>
      <c r="R27" s="3">
        <v>7.8810000000000002</v>
      </c>
      <c r="S27" s="18">
        <f t="shared" si="19"/>
        <v>7.7035</v>
      </c>
      <c r="T27" s="27">
        <f t="shared" si="18"/>
        <v>2.234</v>
      </c>
    </row>
    <row r="28" spans="1:20" ht="15.75" x14ac:dyDescent="0.25">
      <c r="A28" s="16">
        <v>9</v>
      </c>
      <c r="B28" s="2">
        <v>5.9089999999999998</v>
      </c>
      <c r="C28" s="2">
        <v>5.9080000000000004</v>
      </c>
      <c r="D28" s="17">
        <f t="shared" si="10"/>
        <v>5.9085000000000001</v>
      </c>
      <c r="E28" s="3">
        <v>6.2949999999999999</v>
      </c>
      <c r="F28" s="3">
        <v>6.1150000000000002</v>
      </c>
      <c r="G28" s="17">
        <f t="shared" si="11"/>
        <v>6.2050000000000001</v>
      </c>
      <c r="H28" s="23">
        <f t="shared" si="12"/>
        <v>0.29649999999999999</v>
      </c>
      <c r="I28" s="3">
        <v>7.1779999999999999</v>
      </c>
      <c r="J28" s="3">
        <v>7.2</v>
      </c>
      <c r="K28" s="18">
        <f t="shared" si="13"/>
        <v>7.1890000000000001</v>
      </c>
      <c r="L28" s="23">
        <f t="shared" si="14"/>
        <v>1.2805</v>
      </c>
      <c r="M28" s="3">
        <v>7.5460000000000003</v>
      </c>
      <c r="N28" s="3">
        <v>7.5039999999999996</v>
      </c>
      <c r="O28" s="18">
        <f t="shared" si="15"/>
        <v>7.5250000000000004</v>
      </c>
      <c r="P28" s="27">
        <f t="shared" si="16"/>
        <v>1.6165000000000003</v>
      </c>
      <c r="Q28" s="3">
        <v>7.9119999999999999</v>
      </c>
      <c r="R28" s="3">
        <v>8.1489999999999991</v>
      </c>
      <c r="S28" s="18">
        <f t="shared" si="19"/>
        <v>8.0305</v>
      </c>
      <c r="T28" s="27">
        <f t="shared" si="18"/>
        <v>2.1219999999999999</v>
      </c>
    </row>
    <row r="29" spans="1:20" ht="15.75" x14ac:dyDescent="0.25">
      <c r="A29" s="16">
        <v>10</v>
      </c>
      <c r="B29" s="4">
        <v>5.6420000000000003</v>
      </c>
      <c r="C29" s="4">
        <v>5.54</v>
      </c>
      <c r="D29" s="17">
        <f t="shared" si="10"/>
        <v>5.5910000000000002</v>
      </c>
      <c r="E29" s="5">
        <v>6.2960000000000003</v>
      </c>
      <c r="F29" s="5">
        <v>6.0659999999999998</v>
      </c>
      <c r="G29" s="17">
        <f t="shared" si="11"/>
        <v>6.181</v>
      </c>
      <c r="H29" s="23">
        <f t="shared" si="12"/>
        <v>0.58999999999999986</v>
      </c>
      <c r="I29" s="5">
        <v>6.9130000000000003</v>
      </c>
      <c r="J29" s="5">
        <v>6.7930000000000001</v>
      </c>
      <c r="K29" s="18">
        <f t="shared" si="13"/>
        <v>6.8529999999999998</v>
      </c>
      <c r="L29" s="23">
        <f t="shared" si="14"/>
        <v>1.2619999999999996</v>
      </c>
      <c r="M29" s="3">
        <v>7.0990000000000002</v>
      </c>
      <c r="N29" s="5">
        <v>6.976</v>
      </c>
      <c r="O29" s="18">
        <f>AVERAGE(M29:N29)</f>
        <v>7.0374999999999996</v>
      </c>
      <c r="P29" s="27">
        <f t="shared" si="16"/>
        <v>1.4464999999999995</v>
      </c>
      <c r="Q29" s="3">
        <v>7.6630000000000003</v>
      </c>
      <c r="R29" s="5">
        <v>7.5410000000000004</v>
      </c>
      <c r="S29" s="18">
        <f>AVERAGE(Q29:R29)</f>
        <v>7.6020000000000003</v>
      </c>
      <c r="T29" s="27">
        <f t="shared" si="18"/>
        <v>2.0110000000000001</v>
      </c>
    </row>
    <row r="30" spans="1:20" x14ac:dyDescent="0.25">
      <c r="A30" s="6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Q30" s="7"/>
      <c r="R30" s="7"/>
      <c r="S30" s="7"/>
    </row>
    <row r="31" spans="1:20" x14ac:dyDescent="0.25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Q31" s="7"/>
      <c r="R31" s="7"/>
      <c r="S31" s="7"/>
    </row>
    <row r="32" spans="1:20" x14ac:dyDescent="0.25">
      <c r="A32" s="6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Q32" s="7"/>
      <c r="R32" s="7"/>
      <c r="S32" s="7"/>
    </row>
    <row r="33" spans="1:20" x14ac:dyDescent="0.25">
      <c r="A33" s="6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Q33" s="7"/>
      <c r="R33" s="7"/>
      <c r="S33" s="7"/>
    </row>
    <row r="35" spans="1:20" ht="18.75" x14ac:dyDescent="0.3">
      <c r="A35" s="1" t="s">
        <v>0</v>
      </c>
      <c r="B35" s="12" t="s">
        <v>4</v>
      </c>
      <c r="C35" s="12"/>
      <c r="D35" s="13"/>
      <c r="E35" s="14" t="s">
        <v>1</v>
      </c>
      <c r="F35" s="14"/>
      <c r="G35" s="15"/>
      <c r="H35" s="14"/>
      <c r="I35" s="14" t="s">
        <v>2</v>
      </c>
      <c r="J35" s="14"/>
      <c r="K35" s="13"/>
      <c r="L35" s="14"/>
      <c r="M35" s="14" t="s">
        <v>3</v>
      </c>
      <c r="N35" s="12"/>
      <c r="O35" s="12"/>
      <c r="Q35" s="14" t="s">
        <v>13</v>
      </c>
      <c r="R35" s="12"/>
      <c r="S35" s="12"/>
    </row>
    <row r="36" spans="1:20" x14ac:dyDescent="0.25">
      <c r="B36" t="s">
        <v>6</v>
      </c>
      <c r="C36" t="s">
        <v>7</v>
      </c>
      <c r="D36" s="11" t="s">
        <v>8</v>
      </c>
      <c r="E36" s="9" t="s">
        <v>6</v>
      </c>
      <c r="F36" s="9" t="s">
        <v>7</v>
      </c>
      <c r="G36" s="11" t="s">
        <v>8</v>
      </c>
      <c r="H36" s="25" t="s">
        <v>11</v>
      </c>
      <c r="I36" s="9" t="s">
        <v>6</v>
      </c>
      <c r="J36" s="9" t="s">
        <v>7</v>
      </c>
      <c r="K36" s="11" t="s">
        <v>8</v>
      </c>
      <c r="L36" s="25" t="s">
        <v>11</v>
      </c>
      <c r="M36" s="9" t="s">
        <v>6</v>
      </c>
      <c r="N36" t="s">
        <v>7</v>
      </c>
      <c r="O36" s="8" t="s">
        <v>8</v>
      </c>
      <c r="P36" s="25" t="s">
        <v>11</v>
      </c>
      <c r="Q36" s="9" t="s">
        <v>6</v>
      </c>
      <c r="R36" t="s">
        <v>7</v>
      </c>
      <c r="S36" s="8" t="s">
        <v>8</v>
      </c>
      <c r="T36" s="25" t="s">
        <v>11</v>
      </c>
    </row>
    <row r="37" spans="1:20" ht="15.75" x14ac:dyDescent="0.25">
      <c r="A37" s="16">
        <v>1</v>
      </c>
      <c r="B37" s="2">
        <v>4.9669999999999996</v>
      </c>
      <c r="C37" s="2">
        <v>4.851</v>
      </c>
      <c r="D37" s="17">
        <f>AVERAGE(B37:C37)</f>
        <v>4.9089999999999998</v>
      </c>
      <c r="E37" s="3">
        <v>5.3220000000000001</v>
      </c>
      <c r="F37" s="3">
        <v>5.1989999999999998</v>
      </c>
      <c r="G37" s="18">
        <f>AVERAGE(E37:F37)</f>
        <v>5.2605000000000004</v>
      </c>
      <c r="H37" s="23">
        <f>G37-D37</f>
        <v>0.35150000000000059</v>
      </c>
      <c r="I37" s="3">
        <v>5.4649999999999999</v>
      </c>
      <c r="J37" s="3">
        <v>5.5490000000000004</v>
      </c>
      <c r="K37" s="18">
        <f>AVERAGE(I37:J37)</f>
        <v>5.5069999999999997</v>
      </c>
      <c r="L37" s="23">
        <f>K37-D37</f>
        <v>0.59799999999999986</v>
      </c>
      <c r="M37" s="3">
        <v>5.6980000000000004</v>
      </c>
      <c r="N37" s="3">
        <v>5.7469999999999999</v>
      </c>
      <c r="O37" s="19">
        <f>AVERAGE(M37:N37)</f>
        <v>5.7225000000000001</v>
      </c>
      <c r="P37" s="27">
        <f>O37-D37</f>
        <v>0.81350000000000033</v>
      </c>
      <c r="Q37" s="3">
        <v>6.1230000000000002</v>
      </c>
      <c r="R37" s="3">
        <v>5.9960000000000004</v>
      </c>
      <c r="S37" s="19">
        <f>AVERAGE(Q37:R37)</f>
        <v>6.0594999999999999</v>
      </c>
      <c r="T37" s="27">
        <f>S37-D37</f>
        <v>1.1505000000000001</v>
      </c>
    </row>
    <row r="38" spans="1:20" ht="15.75" x14ac:dyDescent="0.25">
      <c r="A38" s="16">
        <v>2</v>
      </c>
      <c r="B38" s="2">
        <v>5.4530000000000003</v>
      </c>
      <c r="C38" s="2">
        <v>5.59</v>
      </c>
      <c r="D38" s="17">
        <f t="shared" ref="D38:D46" si="20">AVERAGE(B38:C38)</f>
        <v>5.5214999999999996</v>
      </c>
      <c r="E38" s="3">
        <v>5.9489999999999998</v>
      </c>
      <c r="F38" s="3">
        <v>6.0490000000000004</v>
      </c>
      <c r="G38" s="18">
        <f t="shared" ref="G38:G46" si="21">AVERAGE(E38:F38)</f>
        <v>5.9990000000000006</v>
      </c>
      <c r="H38" s="23">
        <f t="shared" ref="H38:H45" si="22">G38-D38</f>
        <v>0.47750000000000092</v>
      </c>
      <c r="I38" s="3">
        <v>6.4640000000000004</v>
      </c>
      <c r="J38" s="3">
        <v>6.6440000000000001</v>
      </c>
      <c r="K38" s="18">
        <f t="shared" ref="K38:K46" si="23">AVERAGE(I38:J38)</f>
        <v>6.5540000000000003</v>
      </c>
      <c r="L38" s="23">
        <f t="shared" ref="L38:L46" si="24">K38-D38</f>
        <v>1.0325000000000006</v>
      </c>
      <c r="M38" s="3">
        <v>6.7460000000000004</v>
      </c>
      <c r="N38" s="3">
        <v>6.9889999999999999</v>
      </c>
      <c r="O38" s="18">
        <f t="shared" ref="O38:O46" si="25">AVERAGE(M38:N38)</f>
        <v>6.8674999999999997</v>
      </c>
      <c r="P38" s="27">
        <f t="shared" ref="P38:P46" si="26">O38-D38</f>
        <v>1.3460000000000001</v>
      </c>
      <c r="Q38" s="3">
        <v>7.1289999999999996</v>
      </c>
      <c r="R38" s="3">
        <v>7.2720000000000002</v>
      </c>
      <c r="S38" s="18">
        <f t="shared" ref="S38:S46" si="27">AVERAGE(Q38:R38)</f>
        <v>7.2004999999999999</v>
      </c>
      <c r="T38" s="27">
        <f t="shared" ref="T38:T46" si="28">S38-D38</f>
        <v>1.6790000000000003</v>
      </c>
    </row>
    <row r="39" spans="1:20" ht="15.75" x14ac:dyDescent="0.25">
      <c r="A39" s="16">
        <v>3</v>
      </c>
      <c r="B39" s="2">
        <v>5.4829999999999997</v>
      </c>
      <c r="C39" s="2">
        <v>5.5279999999999996</v>
      </c>
      <c r="D39" s="17">
        <f t="shared" si="20"/>
        <v>5.5054999999999996</v>
      </c>
      <c r="E39" s="3">
        <v>5.9329999999999998</v>
      </c>
      <c r="F39" s="3">
        <v>5.8289999999999997</v>
      </c>
      <c r="G39" s="18">
        <f t="shared" si="21"/>
        <v>5.8810000000000002</v>
      </c>
      <c r="H39" s="23">
        <f t="shared" si="22"/>
        <v>0.37550000000000061</v>
      </c>
      <c r="I39" s="3">
        <v>6.484</v>
      </c>
      <c r="J39" s="3">
        <v>6.3150000000000004</v>
      </c>
      <c r="K39" s="18">
        <f t="shared" si="23"/>
        <v>6.3994999999999997</v>
      </c>
      <c r="L39" s="23">
        <f t="shared" si="24"/>
        <v>0.89400000000000013</v>
      </c>
      <c r="M39" s="3">
        <v>6.5910000000000002</v>
      </c>
      <c r="N39" s="3">
        <v>6.5979999999999999</v>
      </c>
      <c r="O39" s="18">
        <f t="shared" si="25"/>
        <v>6.5945</v>
      </c>
      <c r="P39" s="27">
        <f t="shared" si="26"/>
        <v>1.0890000000000004</v>
      </c>
      <c r="Q39" s="3">
        <v>7.4249999999999998</v>
      </c>
      <c r="R39" s="3">
        <v>7.3010000000000002</v>
      </c>
      <c r="S39" s="18">
        <f t="shared" si="27"/>
        <v>7.3629999999999995</v>
      </c>
      <c r="T39" s="27">
        <f t="shared" si="28"/>
        <v>1.8574999999999999</v>
      </c>
    </row>
    <row r="40" spans="1:20" ht="15.75" x14ac:dyDescent="0.25">
      <c r="A40" s="16">
        <v>4</v>
      </c>
      <c r="B40" s="2">
        <v>5.6210000000000004</v>
      </c>
      <c r="C40" s="2">
        <v>5.6740000000000004</v>
      </c>
      <c r="D40" s="17">
        <f t="shared" si="20"/>
        <v>5.6475000000000009</v>
      </c>
      <c r="E40" s="3">
        <v>6.1420000000000003</v>
      </c>
      <c r="F40" s="3">
        <v>6.08</v>
      </c>
      <c r="G40" s="18">
        <f t="shared" si="21"/>
        <v>6.1110000000000007</v>
      </c>
      <c r="H40" s="23">
        <f t="shared" si="22"/>
        <v>0.4634999999999998</v>
      </c>
      <c r="I40" s="3">
        <v>6.43</v>
      </c>
      <c r="J40" s="3">
        <v>6.5430000000000001</v>
      </c>
      <c r="K40" s="18">
        <f t="shared" si="23"/>
        <v>6.4864999999999995</v>
      </c>
      <c r="L40" s="23">
        <f t="shared" si="24"/>
        <v>0.83899999999999864</v>
      </c>
      <c r="M40" s="3">
        <v>6.702</v>
      </c>
      <c r="N40" s="3">
        <v>6.617</v>
      </c>
      <c r="O40" s="18">
        <f t="shared" si="25"/>
        <v>6.6594999999999995</v>
      </c>
      <c r="P40" s="27">
        <f t="shared" si="26"/>
        <v>1.0119999999999987</v>
      </c>
      <c r="Q40" s="3">
        <v>7.0979999999999999</v>
      </c>
      <c r="R40" s="3">
        <v>7.3730000000000002</v>
      </c>
      <c r="S40" s="18">
        <f t="shared" si="27"/>
        <v>7.2355</v>
      </c>
      <c r="T40" s="27">
        <f t="shared" si="28"/>
        <v>1.5879999999999992</v>
      </c>
    </row>
    <row r="41" spans="1:20" ht="15.75" x14ac:dyDescent="0.25">
      <c r="A41" s="16">
        <v>5</v>
      </c>
      <c r="B41" s="2">
        <v>5.4109999999999996</v>
      </c>
      <c r="C41" s="2">
        <v>5.4370000000000003</v>
      </c>
      <c r="D41" s="17">
        <f t="shared" si="20"/>
        <v>5.4239999999999995</v>
      </c>
      <c r="E41" s="3">
        <v>5.9560000000000004</v>
      </c>
      <c r="F41" s="3">
        <v>5.9569999999999999</v>
      </c>
      <c r="G41" s="18">
        <f t="shared" si="21"/>
        <v>5.9565000000000001</v>
      </c>
      <c r="H41" s="23">
        <f t="shared" si="22"/>
        <v>0.53250000000000064</v>
      </c>
      <c r="I41" s="3">
        <v>6.3209999999999997</v>
      </c>
      <c r="J41" s="3">
        <v>6.1219999999999999</v>
      </c>
      <c r="K41" s="18">
        <f t="shared" si="23"/>
        <v>6.2214999999999998</v>
      </c>
      <c r="L41" s="23">
        <f t="shared" si="24"/>
        <v>0.79750000000000032</v>
      </c>
      <c r="M41" s="3">
        <v>6.6429999999999998</v>
      </c>
      <c r="N41" s="3">
        <v>6.4749999999999996</v>
      </c>
      <c r="O41" s="18">
        <f t="shared" si="25"/>
        <v>6.5589999999999993</v>
      </c>
      <c r="P41" s="27">
        <f t="shared" si="26"/>
        <v>1.1349999999999998</v>
      </c>
      <c r="Q41" s="3">
        <v>7.22</v>
      </c>
      <c r="R41" s="3">
        <v>7.2809999999999997</v>
      </c>
      <c r="S41" s="18">
        <f t="shared" si="27"/>
        <v>7.2504999999999997</v>
      </c>
      <c r="T41" s="27">
        <f t="shared" si="28"/>
        <v>1.8265000000000002</v>
      </c>
    </row>
    <row r="42" spans="1:20" ht="15.75" x14ac:dyDescent="0.25">
      <c r="A42" s="16">
        <v>6</v>
      </c>
      <c r="B42" s="2">
        <v>5.0549999999999997</v>
      </c>
      <c r="C42" s="2">
        <v>5.0970000000000004</v>
      </c>
      <c r="D42" s="17">
        <f t="shared" si="20"/>
        <v>5.0760000000000005</v>
      </c>
      <c r="E42" s="3">
        <v>5.5330000000000004</v>
      </c>
      <c r="F42" s="3">
        <v>5.4580000000000002</v>
      </c>
      <c r="G42" s="18">
        <f t="shared" si="21"/>
        <v>5.4954999999999998</v>
      </c>
      <c r="H42" s="23">
        <f t="shared" si="22"/>
        <v>0.41949999999999932</v>
      </c>
      <c r="I42" s="3">
        <v>5.8979999999999997</v>
      </c>
      <c r="J42" s="3">
        <v>5.7880000000000003</v>
      </c>
      <c r="K42" s="18">
        <f t="shared" si="23"/>
        <v>5.843</v>
      </c>
      <c r="L42" s="23">
        <f t="shared" si="24"/>
        <v>0.76699999999999946</v>
      </c>
      <c r="M42" s="3">
        <v>6.101</v>
      </c>
      <c r="N42" s="3">
        <v>6.03</v>
      </c>
      <c r="O42" s="18">
        <f t="shared" si="25"/>
        <v>6.0655000000000001</v>
      </c>
      <c r="P42" s="27">
        <f t="shared" si="26"/>
        <v>0.9894999999999996</v>
      </c>
      <c r="Q42" s="3">
        <v>6.8179999999999996</v>
      </c>
      <c r="R42" s="3">
        <v>6.5640000000000001</v>
      </c>
      <c r="S42" s="18">
        <f t="shared" si="27"/>
        <v>6.6909999999999998</v>
      </c>
      <c r="T42" s="27">
        <f t="shared" si="28"/>
        <v>1.6149999999999993</v>
      </c>
    </row>
    <row r="43" spans="1:20" ht="15.75" x14ac:dyDescent="0.25">
      <c r="A43" s="16">
        <v>7</v>
      </c>
      <c r="B43" s="2">
        <v>5.0419999999999998</v>
      </c>
      <c r="C43" s="2">
        <v>5.016</v>
      </c>
      <c r="D43" s="17">
        <f t="shared" si="20"/>
        <v>5.0289999999999999</v>
      </c>
      <c r="E43" s="3">
        <v>5.5919999999999996</v>
      </c>
      <c r="F43" s="3">
        <v>5.2069999999999999</v>
      </c>
      <c r="G43" s="18">
        <f t="shared" si="21"/>
        <v>5.3994999999999997</v>
      </c>
      <c r="H43" s="23">
        <f t="shared" si="22"/>
        <v>0.37049999999999983</v>
      </c>
      <c r="I43" s="3">
        <v>5.79</v>
      </c>
      <c r="J43" s="3">
        <v>5.5590000000000002</v>
      </c>
      <c r="K43" s="18">
        <f t="shared" si="23"/>
        <v>5.6745000000000001</v>
      </c>
      <c r="L43" s="23">
        <f t="shared" si="24"/>
        <v>0.64550000000000018</v>
      </c>
      <c r="M43" s="3">
        <v>5.9820000000000002</v>
      </c>
      <c r="N43" s="3">
        <v>5.9160000000000004</v>
      </c>
      <c r="O43" s="18">
        <f t="shared" si="25"/>
        <v>5.9489999999999998</v>
      </c>
      <c r="P43" s="27">
        <f t="shared" si="26"/>
        <v>0.91999999999999993</v>
      </c>
      <c r="Q43" s="3">
        <v>6.306</v>
      </c>
      <c r="R43" s="3">
        <v>6.4340000000000002</v>
      </c>
      <c r="S43" s="18">
        <f t="shared" si="27"/>
        <v>6.37</v>
      </c>
      <c r="T43" s="27">
        <f t="shared" si="28"/>
        <v>1.3410000000000002</v>
      </c>
    </row>
    <row r="44" spans="1:20" ht="15.75" x14ac:dyDescent="0.25">
      <c r="A44" s="16">
        <v>8</v>
      </c>
      <c r="B44" s="2">
        <v>5.2960000000000003</v>
      </c>
      <c r="C44" s="2">
        <v>5.2850000000000001</v>
      </c>
      <c r="D44" s="17">
        <f t="shared" si="20"/>
        <v>5.2904999999999998</v>
      </c>
      <c r="E44" s="3">
        <v>5.5369999999999999</v>
      </c>
      <c r="F44" s="3">
        <v>5.5860000000000003</v>
      </c>
      <c r="G44" s="18">
        <f t="shared" si="21"/>
        <v>5.5615000000000006</v>
      </c>
      <c r="H44" s="23">
        <f t="shared" si="22"/>
        <v>0.2710000000000008</v>
      </c>
      <c r="I44" s="3">
        <v>5.8879999999999999</v>
      </c>
      <c r="J44" s="3">
        <v>5.9610000000000003</v>
      </c>
      <c r="K44" s="18">
        <f t="shared" si="23"/>
        <v>5.9245000000000001</v>
      </c>
      <c r="L44" s="23">
        <f t="shared" si="24"/>
        <v>0.63400000000000034</v>
      </c>
      <c r="M44" s="3">
        <v>6.2069999999999999</v>
      </c>
      <c r="N44" s="3">
        <v>6.2629999999999999</v>
      </c>
      <c r="O44" s="18">
        <f t="shared" si="25"/>
        <v>6.2349999999999994</v>
      </c>
      <c r="P44" s="27">
        <f t="shared" si="26"/>
        <v>0.94449999999999967</v>
      </c>
      <c r="Q44" s="3">
        <v>6.9359999999999999</v>
      </c>
      <c r="R44" s="3">
        <v>7.2690000000000001</v>
      </c>
      <c r="S44" s="18">
        <f t="shared" si="27"/>
        <v>7.1025</v>
      </c>
      <c r="T44" s="27">
        <f t="shared" si="28"/>
        <v>1.8120000000000003</v>
      </c>
    </row>
    <row r="45" spans="1:20" ht="15.75" x14ac:dyDescent="0.25">
      <c r="A45" s="16">
        <v>9</v>
      </c>
      <c r="B45" s="2">
        <v>5.5990000000000002</v>
      </c>
      <c r="C45" s="2">
        <v>5.5780000000000003</v>
      </c>
      <c r="D45" s="17">
        <f t="shared" si="20"/>
        <v>5.5884999999999998</v>
      </c>
      <c r="E45" s="3">
        <v>5.718</v>
      </c>
      <c r="F45" s="3">
        <v>5.9269999999999996</v>
      </c>
      <c r="G45" s="18">
        <f t="shared" si="21"/>
        <v>5.8224999999999998</v>
      </c>
      <c r="H45" s="23">
        <f t="shared" si="22"/>
        <v>0.23399999999999999</v>
      </c>
      <c r="I45" s="3">
        <v>5.9630000000000001</v>
      </c>
      <c r="J45" s="3">
        <v>6.306</v>
      </c>
      <c r="K45" s="18">
        <f t="shared" si="23"/>
        <v>6.1345000000000001</v>
      </c>
      <c r="L45" s="23">
        <f t="shared" si="24"/>
        <v>0.54600000000000026</v>
      </c>
      <c r="M45" s="3">
        <v>6.0490000000000004</v>
      </c>
      <c r="N45" s="3">
        <v>6.48</v>
      </c>
      <c r="O45" s="18">
        <f t="shared" si="25"/>
        <v>6.2645</v>
      </c>
      <c r="P45" s="27">
        <f t="shared" si="26"/>
        <v>0.67600000000000016</v>
      </c>
      <c r="Q45" s="3">
        <v>6.6539999999999999</v>
      </c>
      <c r="R45" s="3">
        <v>6.7960000000000003</v>
      </c>
      <c r="S45" s="18">
        <f t="shared" si="27"/>
        <v>6.7249999999999996</v>
      </c>
      <c r="T45" s="27">
        <f t="shared" si="28"/>
        <v>1.1364999999999998</v>
      </c>
    </row>
    <row r="46" spans="1:20" ht="15.75" x14ac:dyDescent="0.25">
      <c r="A46" s="16">
        <v>10</v>
      </c>
      <c r="B46" s="4"/>
      <c r="C46" s="4"/>
      <c r="D46" s="18" t="e">
        <f t="shared" si="20"/>
        <v>#DIV/0!</v>
      </c>
      <c r="E46" s="5"/>
      <c r="F46" s="5"/>
      <c r="G46" s="18" t="e">
        <f t="shared" si="21"/>
        <v>#DIV/0!</v>
      </c>
      <c r="H46" s="24"/>
      <c r="I46" s="5"/>
      <c r="J46" s="5"/>
      <c r="K46" s="18" t="e">
        <f t="shared" si="23"/>
        <v>#DIV/0!</v>
      </c>
      <c r="L46" s="23" t="e">
        <f t="shared" si="24"/>
        <v>#DIV/0!</v>
      </c>
      <c r="M46" s="5"/>
      <c r="N46" s="5"/>
      <c r="O46" s="18" t="e">
        <f t="shared" si="25"/>
        <v>#DIV/0!</v>
      </c>
      <c r="P46" s="27" t="e">
        <f t="shared" si="26"/>
        <v>#DIV/0!</v>
      </c>
      <c r="Q46" s="5"/>
      <c r="R46" s="5"/>
      <c r="S46" s="18" t="e">
        <f t="shared" si="27"/>
        <v>#DIV/0!</v>
      </c>
      <c r="T46" s="27" t="e">
        <f t="shared" si="28"/>
        <v>#DIV/0!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tabSelected="1" topLeftCell="M37" workbookViewId="0">
      <selection activeCell="U37" sqref="U37:U45"/>
    </sheetView>
  </sheetViews>
  <sheetFormatPr baseColWidth="10" defaultRowHeight="15" x14ac:dyDescent="0.25"/>
  <sheetData>
    <row r="1" spans="1:21" ht="18.75" x14ac:dyDescent="0.3">
      <c r="A1" s="1" t="s">
        <v>9</v>
      </c>
    </row>
    <row r="2" spans="1:21" ht="15.75" x14ac:dyDescent="0.25">
      <c r="B2" s="12" t="s">
        <v>4</v>
      </c>
      <c r="C2" s="12"/>
      <c r="D2" s="13"/>
      <c r="E2" s="14"/>
      <c r="F2" s="14" t="s">
        <v>1</v>
      </c>
      <c r="G2" s="14"/>
      <c r="H2" s="15"/>
      <c r="I2" s="14"/>
      <c r="J2" s="14" t="s">
        <v>2</v>
      </c>
      <c r="K2" s="14"/>
      <c r="L2" s="13"/>
      <c r="M2" s="14"/>
      <c r="N2" s="14" t="s">
        <v>3</v>
      </c>
      <c r="O2" s="12"/>
      <c r="P2" s="12"/>
      <c r="R2" s="14" t="s">
        <v>13</v>
      </c>
      <c r="S2" s="12"/>
      <c r="T2" s="12"/>
    </row>
    <row r="3" spans="1:21" x14ac:dyDescent="0.25">
      <c r="A3" t="s">
        <v>5</v>
      </c>
      <c r="B3" t="s">
        <v>6</v>
      </c>
      <c r="C3" t="s">
        <v>7</v>
      </c>
      <c r="D3" s="11" t="s">
        <v>8</v>
      </c>
      <c r="E3" s="32" t="s">
        <v>14</v>
      </c>
      <c r="F3" s="9" t="s">
        <v>6</v>
      </c>
      <c r="G3" s="9" t="s">
        <v>7</v>
      </c>
      <c r="H3" s="11" t="s">
        <v>8</v>
      </c>
      <c r="I3" s="25" t="s">
        <v>14</v>
      </c>
      <c r="J3" s="9" t="s">
        <v>6</v>
      </c>
      <c r="K3" s="9" t="s">
        <v>7</v>
      </c>
      <c r="L3" s="11" t="s">
        <v>8</v>
      </c>
      <c r="M3" s="25" t="s">
        <v>14</v>
      </c>
      <c r="N3" s="9" t="s">
        <v>6</v>
      </c>
      <c r="O3" t="s">
        <v>7</v>
      </c>
      <c r="P3" s="8" t="s">
        <v>8</v>
      </c>
      <c r="Q3" s="25" t="s">
        <v>14</v>
      </c>
      <c r="R3" s="9" t="s">
        <v>6</v>
      </c>
      <c r="S3" t="s">
        <v>7</v>
      </c>
      <c r="T3" s="8" t="s">
        <v>8</v>
      </c>
      <c r="U3" s="25" t="s">
        <v>14</v>
      </c>
    </row>
    <row r="4" spans="1:21" ht="15.75" x14ac:dyDescent="0.25">
      <c r="A4" s="16">
        <v>1</v>
      </c>
      <c r="B4" s="2">
        <v>5.484</v>
      </c>
      <c r="C4" s="2">
        <v>5.6520000000000001</v>
      </c>
      <c r="D4" s="17">
        <f>AVERAGE(B4:C4)</f>
        <v>5.5679999999999996</v>
      </c>
      <c r="E4" s="35">
        <f>D4/$D$14</f>
        <v>1.0172959805115713</v>
      </c>
      <c r="F4" s="3">
        <v>5.6689999999999996</v>
      </c>
      <c r="G4" s="3">
        <v>5.6890000000000001</v>
      </c>
      <c r="H4" s="17">
        <f>AVERAGE(F4:G4)</f>
        <v>5.6790000000000003</v>
      </c>
      <c r="I4" s="35">
        <f>H4/$D$14</f>
        <v>1.0375761266747869</v>
      </c>
      <c r="J4" s="3">
        <v>5.6520000000000001</v>
      </c>
      <c r="K4" s="3">
        <v>5.9219999999999997</v>
      </c>
      <c r="L4" s="18">
        <f>AVERAGE(J4:K4)</f>
        <v>5.7869999999999999</v>
      </c>
      <c r="M4" s="35">
        <f>L4/$D$14</f>
        <v>1.0573081607795372</v>
      </c>
      <c r="N4" s="3">
        <v>5.9059999999999997</v>
      </c>
      <c r="O4" s="3">
        <v>6.101</v>
      </c>
      <c r="P4" s="19">
        <f>AVERAGE(N4:O4)</f>
        <v>6.0034999999999998</v>
      </c>
      <c r="Q4" s="35">
        <f>P4/$D$14</f>
        <v>1.0968635809987821</v>
      </c>
      <c r="R4" s="3">
        <v>6.14</v>
      </c>
      <c r="S4" s="3">
        <v>6.08</v>
      </c>
      <c r="T4" s="19">
        <f>AVERAGE(R4:S4)</f>
        <v>6.1099999999999994</v>
      </c>
      <c r="U4" s="35">
        <f>T4/$D$14</f>
        <v>1.1163215590742996</v>
      </c>
    </row>
    <row r="5" spans="1:21" ht="15.75" x14ac:dyDescent="0.25">
      <c r="A5" s="16">
        <v>2</v>
      </c>
      <c r="B5" s="2">
        <v>5.516</v>
      </c>
      <c r="C5" s="2">
        <v>5.601</v>
      </c>
      <c r="D5" s="17">
        <f t="shared" ref="D5:D12" si="0">AVERAGE(B5:C5)</f>
        <v>5.5585000000000004</v>
      </c>
      <c r="E5" s="35">
        <f t="shared" ref="E5:E12" si="1">D5/$D$14</f>
        <v>1.0155602923264313</v>
      </c>
      <c r="F5" s="3">
        <v>5.6749999999999998</v>
      </c>
      <c r="G5" s="3">
        <v>5.6</v>
      </c>
      <c r="H5" s="17">
        <f t="shared" ref="H5:H13" si="2">AVERAGE(F5:G5)</f>
        <v>5.6374999999999993</v>
      </c>
      <c r="I5" s="35">
        <f t="shared" ref="I5:I12" si="3">H5/$D$14</f>
        <v>1.0299939098660171</v>
      </c>
      <c r="J5" s="3">
        <v>5.7809999999999997</v>
      </c>
      <c r="K5" s="3">
        <v>5.8140000000000001</v>
      </c>
      <c r="L5" s="18">
        <f t="shared" ref="L5:L13" si="4">AVERAGE(J5:K5)</f>
        <v>5.7974999999999994</v>
      </c>
      <c r="M5" s="35">
        <f t="shared" ref="M5:M12" si="5">L5/$D$14</f>
        <v>1.0592265529841656</v>
      </c>
      <c r="N5" s="3">
        <v>5.9169999999999998</v>
      </c>
      <c r="O5" s="3">
        <v>5.8689999999999998</v>
      </c>
      <c r="P5" s="18">
        <f t="shared" ref="P5:P13" si="6">AVERAGE(N5:O5)</f>
        <v>5.8929999999999998</v>
      </c>
      <c r="Q5" s="35">
        <f t="shared" ref="Q5:Q12" si="7">P5/$D$14</f>
        <v>1.0766747868453106</v>
      </c>
      <c r="R5" s="3">
        <v>6.0940000000000003</v>
      </c>
      <c r="S5" s="3">
        <v>6.1680000000000001</v>
      </c>
      <c r="T5" s="18">
        <f t="shared" ref="T5:T13" si="8">AVERAGE(R5:S5)</f>
        <v>6.1310000000000002</v>
      </c>
      <c r="U5" s="35">
        <f t="shared" ref="U5:U12" si="9">T5/$D$14</f>
        <v>1.1201583434835567</v>
      </c>
    </row>
    <row r="6" spans="1:21" ht="15.75" x14ac:dyDescent="0.25">
      <c r="A6" s="16">
        <v>3</v>
      </c>
      <c r="B6" s="2">
        <v>5.0359999999999996</v>
      </c>
      <c r="C6" s="2">
        <v>5.117</v>
      </c>
      <c r="D6" s="17">
        <f t="shared" si="0"/>
        <v>5.0764999999999993</v>
      </c>
      <c r="E6" s="35">
        <f t="shared" si="1"/>
        <v>0.92749695493300854</v>
      </c>
      <c r="F6" s="3">
        <v>5.0339999999999998</v>
      </c>
      <c r="G6" s="3">
        <v>5.14</v>
      </c>
      <c r="H6" s="17">
        <f t="shared" si="2"/>
        <v>5.0869999999999997</v>
      </c>
      <c r="I6" s="35">
        <f t="shared" si="3"/>
        <v>0.92941534713763707</v>
      </c>
      <c r="J6" s="3">
        <v>5.2729999999999997</v>
      </c>
      <c r="K6" s="3">
        <v>5.3789999999999996</v>
      </c>
      <c r="L6" s="18">
        <f t="shared" si="4"/>
        <v>5.3259999999999996</v>
      </c>
      <c r="M6" s="35">
        <f t="shared" si="5"/>
        <v>0.97308160779537156</v>
      </c>
      <c r="N6" s="3">
        <v>5.5960000000000001</v>
      </c>
      <c r="O6" s="3">
        <v>5.5510000000000002</v>
      </c>
      <c r="P6" s="18">
        <f t="shared" si="6"/>
        <v>5.5735000000000001</v>
      </c>
      <c r="Q6" s="35">
        <f t="shared" si="7"/>
        <v>1.0183008526187578</v>
      </c>
      <c r="R6" s="3">
        <v>5.8689999999999998</v>
      </c>
      <c r="S6" s="3">
        <v>5.72</v>
      </c>
      <c r="T6" s="18">
        <f t="shared" si="8"/>
        <v>5.7944999999999993</v>
      </c>
      <c r="U6" s="35">
        <f t="shared" si="9"/>
        <v>1.0586784409257004</v>
      </c>
    </row>
    <row r="7" spans="1:21" ht="15.75" x14ac:dyDescent="0.25">
      <c r="A7" s="16">
        <v>4</v>
      </c>
      <c r="B7" s="2">
        <v>5.7489999999999997</v>
      </c>
      <c r="C7" s="2">
        <v>5.4249999999999998</v>
      </c>
      <c r="D7" s="17">
        <f t="shared" si="0"/>
        <v>5.5869999999999997</v>
      </c>
      <c r="E7" s="35">
        <f t="shared" si="1"/>
        <v>1.0207673568818514</v>
      </c>
      <c r="F7" s="3">
        <v>5.7789999999999999</v>
      </c>
      <c r="G7" s="3">
        <v>5.5209999999999999</v>
      </c>
      <c r="H7" s="17">
        <f t="shared" si="2"/>
        <v>5.65</v>
      </c>
      <c r="I7" s="35">
        <f t="shared" si="3"/>
        <v>1.0322777101096225</v>
      </c>
      <c r="J7" s="3">
        <v>5.7439999999999998</v>
      </c>
      <c r="K7" s="3">
        <v>5.9219999999999997</v>
      </c>
      <c r="L7" s="18">
        <f t="shared" si="4"/>
        <v>5.8330000000000002</v>
      </c>
      <c r="M7" s="35">
        <f t="shared" si="5"/>
        <v>1.065712545676005</v>
      </c>
      <c r="N7" s="3">
        <v>5.8479999999999999</v>
      </c>
      <c r="O7" s="3">
        <v>6.101</v>
      </c>
      <c r="P7" s="18">
        <f t="shared" si="6"/>
        <v>5.9744999999999999</v>
      </c>
      <c r="Q7" s="35">
        <f t="shared" si="7"/>
        <v>1.0915651644336177</v>
      </c>
      <c r="R7" s="3">
        <v>6.1849999999999996</v>
      </c>
      <c r="S7" s="3">
        <v>6.133</v>
      </c>
      <c r="T7" s="18">
        <f t="shared" si="8"/>
        <v>6.1589999999999998</v>
      </c>
      <c r="U7" s="35">
        <f t="shared" si="9"/>
        <v>1.1252740560292327</v>
      </c>
    </row>
    <row r="8" spans="1:21" ht="15.75" x14ac:dyDescent="0.25">
      <c r="A8" s="16">
        <v>5</v>
      </c>
      <c r="B8" s="2">
        <v>5.625</v>
      </c>
      <c r="C8" s="2">
        <v>5.7089999999999996</v>
      </c>
      <c r="D8" s="17">
        <f t="shared" si="0"/>
        <v>5.6669999999999998</v>
      </c>
      <c r="E8" s="35">
        <f t="shared" si="1"/>
        <v>1.0353836784409258</v>
      </c>
      <c r="F8" s="3">
        <v>5.7610000000000001</v>
      </c>
      <c r="G8" s="3">
        <v>5.7359999999999998</v>
      </c>
      <c r="H8" s="17">
        <f t="shared" si="2"/>
        <v>5.7484999999999999</v>
      </c>
      <c r="I8" s="35">
        <f t="shared" si="3"/>
        <v>1.0502740560292327</v>
      </c>
      <c r="J8" s="3">
        <v>6.0289999999999999</v>
      </c>
      <c r="K8" s="3">
        <v>5.766</v>
      </c>
      <c r="L8" s="18">
        <f t="shared" si="4"/>
        <v>5.8975</v>
      </c>
      <c r="M8" s="35">
        <f t="shared" si="5"/>
        <v>1.0774969549330087</v>
      </c>
      <c r="N8" s="3">
        <v>6.0460000000000003</v>
      </c>
      <c r="O8" s="3">
        <v>6.0019999999999998</v>
      </c>
      <c r="P8" s="18">
        <f t="shared" si="6"/>
        <v>6.024</v>
      </c>
      <c r="Q8" s="35">
        <f t="shared" si="7"/>
        <v>1.1006090133982949</v>
      </c>
      <c r="R8" s="3">
        <v>6.1719999999999997</v>
      </c>
      <c r="S8" s="3">
        <v>6.1580000000000004</v>
      </c>
      <c r="T8" s="18">
        <f t="shared" si="8"/>
        <v>6.165</v>
      </c>
      <c r="U8" s="35">
        <f t="shared" si="9"/>
        <v>1.1263702801461632</v>
      </c>
    </row>
    <row r="9" spans="1:21" ht="15.75" x14ac:dyDescent="0.25">
      <c r="A9" s="16">
        <v>6</v>
      </c>
      <c r="B9" s="2">
        <v>5.0369999999999999</v>
      </c>
      <c r="C9" s="2">
        <v>5.1050000000000004</v>
      </c>
      <c r="D9" s="17">
        <f t="shared" si="0"/>
        <v>5.0709999999999997</v>
      </c>
      <c r="E9" s="35">
        <f t="shared" si="1"/>
        <v>0.92649208282582218</v>
      </c>
      <c r="F9" s="3">
        <v>5.125</v>
      </c>
      <c r="G9" s="3">
        <v>5.0229999999999997</v>
      </c>
      <c r="H9" s="17">
        <f t="shared" si="2"/>
        <v>5.0739999999999998</v>
      </c>
      <c r="I9" s="35">
        <f t="shared" si="3"/>
        <v>0.92704019488428757</v>
      </c>
      <c r="J9" s="3">
        <v>5.3719999999999999</v>
      </c>
      <c r="K9" s="3">
        <v>5.3689999999999998</v>
      </c>
      <c r="L9" s="18">
        <f t="shared" si="4"/>
        <v>5.3704999999999998</v>
      </c>
      <c r="M9" s="35">
        <f t="shared" si="5"/>
        <v>0.98121193666260664</v>
      </c>
      <c r="N9" s="3">
        <v>5.4489999999999998</v>
      </c>
      <c r="O9" s="3">
        <v>5.4260000000000002</v>
      </c>
      <c r="P9" s="18">
        <f t="shared" si="6"/>
        <v>5.4375</v>
      </c>
      <c r="Q9" s="35">
        <f t="shared" si="7"/>
        <v>0.99345310596833136</v>
      </c>
      <c r="R9" s="3">
        <v>5.5620000000000003</v>
      </c>
      <c r="S9" s="3">
        <v>5.5330000000000004</v>
      </c>
      <c r="T9" s="18">
        <f t="shared" si="8"/>
        <v>5.5475000000000003</v>
      </c>
      <c r="U9" s="35">
        <f t="shared" si="9"/>
        <v>1.0135505481120586</v>
      </c>
    </row>
    <row r="10" spans="1:21" ht="15.75" x14ac:dyDescent="0.25">
      <c r="A10" s="16">
        <v>7</v>
      </c>
      <c r="B10" s="2">
        <v>5.01</v>
      </c>
      <c r="C10" s="2">
        <v>5.1689999999999996</v>
      </c>
      <c r="D10" s="17">
        <f t="shared" si="0"/>
        <v>5.0894999999999992</v>
      </c>
      <c r="E10" s="35">
        <f t="shared" si="1"/>
        <v>0.92987210718635804</v>
      </c>
      <c r="F10" s="3">
        <v>5.23</v>
      </c>
      <c r="G10" s="3">
        <v>5.19</v>
      </c>
      <c r="H10" s="17">
        <f t="shared" si="2"/>
        <v>5.2100000000000009</v>
      </c>
      <c r="I10" s="35">
        <f t="shared" si="3"/>
        <v>0.95188794153471401</v>
      </c>
      <c r="J10" s="3">
        <v>5.3369999999999997</v>
      </c>
      <c r="K10" s="3">
        <v>5.24</v>
      </c>
      <c r="L10" s="18">
        <f t="shared" si="4"/>
        <v>5.2885</v>
      </c>
      <c r="M10" s="35">
        <f t="shared" si="5"/>
        <v>0.96623020706455554</v>
      </c>
      <c r="N10" s="3">
        <v>5.4130000000000003</v>
      </c>
      <c r="O10" s="3">
        <v>5.4889999999999999</v>
      </c>
      <c r="P10" s="18">
        <f t="shared" si="6"/>
        <v>5.4510000000000005</v>
      </c>
      <c r="Q10" s="35">
        <f t="shared" si="7"/>
        <v>0.99591961023142528</v>
      </c>
      <c r="R10" s="3">
        <v>5.5819999999999999</v>
      </c>
      <c r="S10" s="3">
        <v>5.6769999999999996</v>
      </c>
      <c r="T10" s="18">
        <f t="shared" si="8"/>
        <v>5.6295000000000002</v>
      </c>
      <c r="U10" s="35">
        <f t="shared" si="9"/>
        <v>1.0285322777101098</v>
      </c>
    </row>
    <row r="11" spans="1:21" ht="15.75" x14ac:dyDescent="0.25">
      <c r="A11" s="16">
        <v>8</v>
      </c>
      <c r="B11" s="2">
        <v>5.6989999999999998</v>
      </c>
      <c r="C11" s="2">
        <v>5.8040000000000003</v>
      </c>
      <c r="D11" s="17">
        <f t="shared" si="0"/>
        <v>5.7515000000000001</v>
      </c>
      <c r="E11" s="35">
        <f t="shared" si="1"/>
        <v>1.0508221680876981</v>
      </c>
      <c r="F11" s="3">
        <v>5.8959999999999999</v>
      </c>
      <c r="G11" s="3">
        <v>5.8869999999999996</v>
      </c>
      <c r="H11" s="17">
        <f t="shared" si="2"/>
        <v>5.8914999999999997</v>
      </c>
      <c r="I11" s="35">
        <f t="shared" si="3"/>
        <v>1.0764007308160781</v>
      </c>
      <c r="J11" s="3">
        <v>6.093</v>
      </c>
      <c r="K11" s="3">
        <v>6.0369999999999999</v>
      </c>
      <c r="L11" s="18">
        <f t="shared" si="4"/>
        <v>6.0649999999999995</v>
      </c>
      <c r="M11" s="35">
        <f t="shared" si="5"/>
        <v>1.1080998781973204</v>
      </c>
      <c r="N11" s="3">
        <v>6.2779999999999996</v>
      </c>
      <c r="O11" s="3">
        <v>6.1950000000000003</v>
      </c>
      <c r="P11" s="18">
        <f t="shared" si="6"/>
        <v>6.2364999999999995</v>
      </c>
      <c r="Q11" s="35">
        <f t="shared" si="7"/>
        <v>1.1394336175395858</v>
      </c>
      <c r="R11" s="3">
        <v>6.2859999999999996</v>
      </c>
      <c r="S11" s="3">
        <v>6.2220000000000004</v>
      </c>
      <c r="T11" s="18">
        <f t="shared" si="8"/>
        <v>6.2539999999999996</v>
      </c>
      <c r="U11" s="35">
        <f t="shared" si="9"/>
        <v>1.1426309378806334</v>
      </c>
    </row>
    <row r="12" spans="1:21" ht="15.75" x14ac:dyDescent="0.25">
      <c r="A12" s="16">
        <v>9</v>
      </c>
      <c r="B12" s="2">
        <v>5.8979999999999997</v>
      </c>
      <c r="C12" s="2">
        <v>5.8840000000000003</v>
      </c>
      <c r="D12" s="17">
        <f t="shared" si="0"/>
        <v>5.891</v>
      </c>
      <c r="E12" s="35">
        <f t="shared" si="1"/>
        <v>1.0763093788063338</v>
      </c>
      <c r="F12" s="3">
        <v>5.9080000000000004</v>
      </c>
      <c r="G12" s="3">
        <v>5.992</v>
      </c>
      <c r="H12" s="17">
        <f t="shared" si="2"/>
        <v>5.95</v>
      </c>
      <c r="I12" s="35">
        <f t="shared" si="3"/>
        <v>1.0870889159561512</v>
      </c>
      <c r="J12" s="3">
        <v>6.1849999999999996</v>
      </c>
      <c r="K12" s="3">
        <v>6.0389999999999997</v>
      </c>
      <c r="L12" s="18">
        <f t="shared" si="4"/>
        <v>6.1120000000000001</v>
      </c>
      <c r="M12" s="35">
        <f t="shared" si="5"/>
        <v>1.1166869671132766</v>
      </c>
      <c r="N12" s="3">
        <v>6.1059999999999999</v>
      </c>
      <c r="O12" s="3">
        <v>6.258</v>
      </c>
      <c r="P12" s="18">
        <f t="shared" si="6"/>
        <v>6.1820000000000004</v>
      </c>
      <c r="Q12" s="35">
        <f t="shared" si="7"/>
        <v>1.1294762484774667</v>
      </c>
      <c r="R12" s="3">
        <v>6.3789999999999996</v>
      </c>
      <c r="S12" s="3">
        <v>6.4029999999999996</v>
      </c>
      <c r="T12" s="18">
        <f t="shared" si="8"/>
        <v>6.391</v>
      </c>
      <c r="U12" s="35">
        <f t="shared" si="9"/>
        <v>1.1676613885505482</v>
      </c>
    </row>
    <row r="13" spans="1:21" ht="15.75" x14ac:dyDescent="0.25">
      <c r="A13" s="16">
        <v>10</v>
      </c>
      <c r="B13" s="4"/>
      <c r="C13" s="4"/>
      <c r="D13" s="10"/>
      <c r="E13" s="33"/>
      <c r="F13" s="5"/>
      <c r="G13" s="5"/>
      <c r="H13" s="18" t="e">
        <f t="shared" si="2"/>
        <v>#DIV/0!</v>
      </c>
      <c r="I13" s="24"/>
      <c r="J13" s="5"/>
      <c r="K13" s="5"/>
      <c r="L13" s="18" t="e">
        <f t="shared" si="4"/>
        <v>#DIV/0!</v>
      </c>
      <c r="M13" s="23" t="e">
        <f t="shared" ref="M13" si="10">L13-D13</f>
        <v>#DIV/0!</v>
      </c>
      <c r="N13" s="5"/>
      <c r="O13" s="5"/>
      <c r="P13" s="18" t="e">
        <f t="shared" si="6"/>
        <v>#DIV/0!</v>
      </c>
      <c r="Q13" s="27" t="e">
        <f t="shared" ref="Q13" si="11">P13-D13</f>
        <v>#DIV/0!</v>
      </c>
      <c r="R13" s="5"/>
      <c r="S13" s="5"/>
      <c r="T13" s="18" t="e">
        <f t="shared" si="8"/>
        <v>#DIV/0!</v>
      </c>
      <c r="U13" s="27" t="e">
        <f>T13-J13</f>
        <v>#DIV/0!</v>
      </c>
    </row>
    <row r="14" spans="1:21" x14ac:dyDescent="0.25">
      <c r="A14" s="6"/>
      <c r="B14" s="7"/>
      <c r="C14" s="7"/>
      <c r="D14" s="31">
        <f>AVERAGE(D4:D13)</f>
        <v>5.4733333333333327</v>
      </c>
      <c r="E14" s="3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R14" s="7"/>
      <c r="S14" s="7"/>
      <c r="T14" s="7"/>
    </row>
    <row r="15" spans="1:21" x14ac:dyDescent="0.25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R15" s="7"/>
      <c r="S15" s="7"/>
      <c r="T15" s="7"/>
    </row>
    <row r="16" spans="1:21" x14ac:dyDescent="0.25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R16" s="7"/>
      <c r="S16" s="7"/>
      <c r="T16" s="7"/>
    </row>
    <row r="18" spans="1:21" ht="18.75" x14ac:dyDescent="0.3">
      <c r="A18" s="1" t="s">
        <v>10</v>
      </c>
      <c r="B18" s="12" t="s">
        <v>4</v>
      </c>
      <c r="C18" s="12"/>
      <c r="D18" s="13"/>
      <c r="E18" s="14"/>
      <c r="F18" s="14" t="s">
        <v>1</v>
      </c>
      <c r="G18" s="14"/>
      <c r="H18" s="15"/>
      <c r="I18" s="14"/>
      <c r="J18" s="14" t="s">
        <v>2</v>
      </c>
      <c r="K18" s="14"/>
      <c r="L18" s="13"/>
      <c r="M18" s="14"/>
      <c r="N18" s="14" t="s">
        <v>3</v>
      </c>
      <c r="O18" s="12"/>
      <c r="P18" s="12"/>
      <c r="R18" s="14" t="s">
        <v>13</v>
      </c>
      <c r="S18" s="12"/>
      <c r="T18" s="12"/>
    </row>
    <row r="19" spans="1:21" x14ac:dyDescent="0.25">
      <c r="B19" t="s">
        <v>6</v>
      </c>
      <c r="C19" t="s">
        <v>7</v>
      </c>
      <c r="D19" s="11" t="s">
        <v>8</v>
      </c>
      <c r="E19" s="32"/>
      <c r="F19" s="9" t="s">
        <v>6</v>
      </c>
      <c r="G19" s="9" t="s">
        <v>7</v>
      </c>
      <c r="H19" s="11" t="s">
        <v>8</v>
      </c>
      <c r="I19" s="25" t="s">
        <v>12</v>
      </c>
      <c r="J19" s="9" t="s">
        <v>6</v>
      </c>
      <c r="K19" s="9" t="s">
        <v>7</v>
      </c>
      <c r="L19" s="11" t="s">
        <v>8</v>
      </c>
      <c r="M19" s="25" t="s">
        <v>12</v>
      </c>
      <c r="N19" s="9" t="s">
        <v>6</v>
      </c>
      <c r="O19" t="s">
        <v>7</v>
      </c>
      <c r="P19" s="8" t="s">
        <v>8</v>
      </c>
      <c r="Q19" s="25" t="s">
        <v>12</v>
      </c>
      <c r="R19" s="9" t="s">
        <v>6</v>
      </c>
      <c r="S19" t="s">
        <v>7</v>
      </c>
      <c r="T19" s="8" t="s">
        <v>8</v>
      </c>
      <c r="U19" s="25" t="s">
        <v>12</v>
      </c>
    </row>
    <row r="20" spans="1:21" ht="15.75" x14ac:dyDescent="0.25">
      <c r="A20" s="16">
        <v>1</v>
      </c>
      <c r="B20" s="2">
        <v>4.9039999999999999</v>
      </c>
      <c r="C20" s="2">
        <v>4.93</v>
      </c>
      <c r="D20" s="17">
        <f>AVERAGE(B20:C20)</f>
        <v>4.9169999999999998</v>
      </c>
      <c r="E20" s="35">
        <f>D20/$D$30</f>
        <v>0.90245849737081185</v>
      </c>
      <c r="F20" s="3">
        <v>5.2469999999999999</v>
      </c>
      <c r="G20" s="3">
        <v>5.5759999999999996</v>
      </c>
      <c r="H20" s="17">
        <f>AVERAGE(F20:G20)</f>
        <v>5.4115000000000002</v>
      </c>
      <c r="I20" s="35">
        <f>H20/$D$30</f>
        <v>0.99321825473299741</v>
      </c>
      <c r="J20" s="3">
        <v>6.15</v>
      </c>
      <c r="K20" s="3">
        <v>6.0890000000000004</v>
      </c>
      <c r="L20" s="18">
        <f>AVERAGE(J20:K20)</f>
        <v>6.1195000000000004</v>
      </c>
      <c r="M20" s="35">
        <f>L20/$D$30</f>
        <v>1.1231634685093925</v>
      </c>
      <c r="N20" s="3">
        <v>6.306</v>
      </c>
      <c r="O20" s="3">
        <v>6.65</v>
      </c>
      <c r="P20" s="19">
        <f>AVERAGE(N20:O20)</f>
        <v>6.4779999999999998</v>
      </c>
      <c r="Q20" s="35">
        <f>P20/$D$30</f>
        <v>1.1889619983665078</v>
      </c>
      <c r="R20" s="3">
        <v>7.0110000000000001</v>
      </c>
      <c r="S20" s="3">
        <v>6.8840000000000003</v>
      </c>
      <c r="T20" s="19">
        <f>AVERAGE(R20:S20)</f>
        <v>6.9474999999999998</v>
      </c>
      <c r="U20" s="35">
        <f>T20/$D$30</f>
        <v>1.2751332947902614</v>
      </c>
    </row>
    <row r="21" spans="1:21" ht="15.75" x14ac:dyDescent="0.25">
      <c r="A21" s="16">
        <v>2</v>
      </c>
      <c r="B21" s="2">
        <v>5.7850000000000001</v>
      </c>
      <c r="C21" s="2">
        <v>5.56</v>
      </c>
      <c r="D21" s="17">
        <f t="shared" ref="D21:D29" si="12">AVERAGE(B21:C21)</f>
        <v>5.6724999999999994</v>
      </c>
      <c r="E21" s="35">
        <f t="shared" ref="E21:E29" si="13">D21/$D$30</f>
        <v>1.0411217869302276</v>
      </c>
      <c r="F21" s="3">
        <v>5.9509999999999996</v>
      </c>
      <c r="G21" s="3">
        <v>6.1820000000000004</v>
      </c>
      <c r="H21" s="17">
        <f t="shared" ref="H21:H29" si="14">AVERAGE(F21:G21)</f>
        <v>6.0664999999999996</v>
      </c>
      <c r="I21" s="35">
        <f t="shared" ref="I21:I29" si="15">H21/$D$30</f>
        <v>1.1134359313199165</v>
      </c>
      <c r="J21" s="3">
        <v>6.6360000000000001</v>
      </c>
      <c r="K21" s="3">
        <v>6.859</v>
      </c>
      <c r="L21" s="18">
        <f t="shared" ref="L21:L29" si="16">AVERAGE(J21:K21)</f>
        <v>6.7475000000000005</v>
      </c>
      <c r="M21" s="35">
        <f t="shared" ref="M21:M29" si="17">L21/$D$30</f>
        <v>1.2384256072828053</v>
      </c>
      <c r="N21" s="3">
        <v>6.8579999999999997</v>
      </c>
      <c r="O21" s="3">
        <v>7.2320000000000002</v>
      </c>
      <c r="P21" s="18">
        <f t="shared" ref="P21:P28" si="18">AVERAGE(N21:O21)</f>
        <v>7.0449999999999999</v>
      </c>
      <c r="Q21" s="35">
        <f t="shared" ref="Q21:Q29" si="19">P21/$D$30</f>
        <v>1.2930282924501464</v>
      </c>
      <c r="R21" s="3">
        <v>7.5449999999999999</v>
      </c>
      <c r="S21" s="3">
        <v>7.423</v>
      </c>
      <c r="T21" s="18">
        <f t="shared" ref="T21:T23" si="20">AVERAGE(R21:S21)</f>
        <v>7.484</v>
      </c>
      <c r="U21" s="35">
        <f t="shared" ref="U21:U29" si="21">T21/$D$30</f>
        <v>1.3736016665290127</v>
      </c>
    </row>
    <row r="22" spans="1:21" ht="15.75" x14ac:dyDescent="0.25">
      <c r="A22" s="16">
        <v>3</v>
      </c>
      <c r="B22" s="2">
        <v>5.609</v>
      </c>
      <c r="C22" s="2">
        <v>5.665</v>
      </c>
      <c r="D22" s="17">
        <f t="shared" si="12"/>
        <v>5.6370000000000005</v>
      </c>
      <c r="E22" s="35">
        <f t="shared" si="13"/>
        <v>1.0346061723976545</v>
      </c>
      <c r="F22" s="3">
        <v>5.9960000000000004</v>
      </c>
      <c r="G22" s="3">
        <v>5.8730000000000002</v>
      </c>
      <c r="H22" s="17">
        <f t="shared" si="14"/>
        <v>5.9344999999999999</v>
      </c>
      <c r="I22" s="35">
        <f t="shared" si="15"/>
        <v>1.0892088575649954</v>
      </c>
      <c r="J22" s="3">
        <v>6.8410000000000002</v>
      </c>
      <c r="K22" s="3">
        <v>6.9279999999999999</v>
      </c>
      <c r="L22" s="18">
        <f t="shared" si="16"/>
        <v>6.8845000000000001</v>
      </c>
      <c r="M22" s="35">
        <f t="shared" si="17"/>
        <v>1.2635703732254127</v>
      </c>
      <c r="N22" s="3">
        <v>7.3819999999999997</v>
      </c>
      <c r="O22" s="3">
        <v>7.3239999999999998</v>
      </c>
      <c r="P22" s="18">
        <f t="shared" si="18"/>
        <v>7.3529999999999998</v>
      </c>
      <c r="Q22" s="35">
        <f t="shared" si="19"/>
        <v>1.3495581312116289</v>
      </c>
      <c r="R22" s="3">
        <v>7.835</v>
      </c>
      <c r="S22" s="3">
        <v>7.6779999999999999</v>
      </c>
      <c r="T22" s="18">
        <f t="shared" si="20"/>
        <v>7.7565</v>
      </c>
      <c r="U22" s="35">
        <f t="shared" si="21"/>
        <v>1.4236158907579219</v>
      </c>
    </row>
    <row r="23" spans="1:21" ht="15.75" x14ac:dyDescent="0.25">
      <c r="A23" s="16">
        <v>4</v>
      </c>
      <c r="B23" s="2">
        <v>4.9580000000000002</v>
      </c>
      <c r="C23" s="2">
        <v>4.9660000000000002</v>
      </c>
      <c r="D23" s="17">
        <f t="shared" si="12"/>
        <v>4.9619999999999997</v>
      </c>
      <c r="E23" s="35">
        <f t="shared" si="13"/>
        <v>0.91071772705998943</v>
      </c>
      <c r="F23" s="3">
        <v>5.3559999999999999</v>
      </c>
      <c r="G23" s="3">
        <v>5.2770000000000001</v>
      </c>
      <c r="H23" s="17">
        <f t="shared" si="14"/>
        <v>5.3164999999999996</v>
      </c>
      <c r="I23" s="35">
        <f t="shared" si="15"/>
        <v>0.97578210316695557</v>
      </c>
      <c r="J23" s="3">
        <v>6.02</v>
      </c>
      <c r="K23" s="3">
        <v>6.0339999999999998</v>
      </c>
      <c r="L23" s="18">
        <f t="shared" si="16"/>
        <v>6.0269999999999992</v>
      </c>
      <c r="M23" s="35">
        <f t="shared" si="17"/>
        <v>1.1061861630371939</v>
      </c>
      <c r="N23" s="3">
        <v>6.415</v>
      </c>
      <c r="O23" s="3">
        <v>6.226</v>
      </c>
      <c r="P23" s="18">
        <f t="shared" si="18"/>
        <v>6.3205</v>
      </c>
      <c r="Q23" s="35">
        <f t="shared" si="19"/>
        <v>1.1600546944543861</v>
      </c>
      <c r="R23" s="3">
        <v>7.101</v>
      </c>
      <c r="S23" s="3">
        <v>6.8129999999999997</v>
      </c>
      <c r="T23" s="18">
        <f t="shared" si="20"/>
        <v>6.9569999999999999</v>
      </c>
      <c r="U23" s="35">
        <f t="shared" si="21"/>
        <v>1.2768769099468655</v>
      </c>
    </row>
    <row r="24" spans="1:21" ht="15.75" x14ac:dyDescent="0.25">
      <c r="A24" s="16">
        <v>5</v>
      </c>
      <c r="B24" s="2">
        <v>5.2539999999999996</v>
      </c>
      <c r="C24" s="2">
        <v>5.1109999999999998</v>
      </c>
      <c r="D24" s="17">
        <f t="shared" si="12"/>
        <v>5.1824999999999992</v>
      </c>
      <c r="E24" s="35">
        <f t="shared" si="13"/>
        <v>0.95118795253695987</v>
      </c>
      <c r="F24" s="20"/>
      <c r="G24" s="20"/>
      <c r="H24" s="22"/>
      <c r="I24" s="35"/>
      <c r="J24" s="20"/>
      <c r="K24" s="20"/>
      <c r="L24" s="21"/>
      <c r="M24" s="35"/>
      <c r="N24" s="29"/>
      <c r="O24" s="20"/>
      <c r="P24" s="21"/>
      <c r="Q24" s="35"/>
      <c r="R24" s="29"/>
      <c r="S24" s="20"/>
      <c r="T24" s="21"/>
      <c r="U24" s="35"/>
    </row>
    <row r="25" spans="1:21" ht="15.75" x14ac:dyDescent="0.25">
      <c r="A25" s="16">
        <v>6</v>
      </c>
      <c r="B25" s="2">
        <v>5.6159999999999997</v>
      </c>
      <c r="C25" s="2">
        <v>5.6120000000000001</v>
      </c>
      <c r="D25" s="17">
        <f t="shared" si="12"/>
        <v>5.6139999999999999</v>
      </c>
      <c r="E25" s="35">
        <f t="shared" si="13"/>
        <v>1.0303847883342969</v>
      </c>
      <c r="F25" s="3">
        <v>6.1070000000000002</v>
      </c>
      <c r="G25" s="3">
        <v>6.1870000000000003</v>
      </c>
      <c r="H25" s="17">
        <f t="shared" si="14"/>
        <v>6.1470000000000002</v>
      </c>
      <c r="I25" s="35">
        <f t="shared" si="15"/>
        <v>1.1282107755416677</v>
      </c>
      <c r="J25" s="3">
        <v>6.7569999999999997</v>
      </c>
      <c r="K25" s="3">
        <v>6.7619999999999996</v>
      </c>
      <c r="L25" s="18">
        <f t="shared" si="16"/>
        <v>6.7594999999999992</v>
      </c>
      <c r="M25" s="35">
        <f t="shared" si="17"/>
        <v>1.2406280685332525</v>
      </c>
      <c r="N25" s="28">
        <v>7.0679999999999996</v>
      </c>
      <c r="O25" s="3">
        <v>7.2060000000000004</v>
      </c>
      <c r="P25" s="18">
        <f t="shared" si="18"/>
        <v>7.1370000000000005</v>
      </c>
      <c r="Q25" s="35">
        <f t="shared" si="19"/>
        <v>1.3099138287035763</v>
      </c>
      <c r="R25" s="28">
        <v>7.399</v>
      </c>
      <c r="S25" s="3">
        <v>7.72</v>
      </c>
      <c r="T25" s="18">
        <f t="shared" ref="T25:T28" si="22">AVERAGE(R25:S25)</f>
        <v>7.5594999999999999</v>
      </c>
      <c r="U25" s="35">
        <f t="shared" si="21"/>
        <v>1.3874588185630774</v>
      </c>
    </row>
    <row r="26" spans="1:21" ht="15.75" x14ac:dyDescent="0.25">
      <c r="A26" s="16">
        <v>7</v>
      </c>
      <c r="B26" s="2">
        <v>5.5739999999999998</v>
      </c>
      <c r="C26" s="2">
        <v>5.4870000000000001</v>
      </c>
      <c r="D26" s="17">
        <f t="shared" si="12"/>
        <v>5.5305</v>
      </c>
      <c r="E26" s="35">
        <f t="shared" si="13"/>
        <v>1.0150593287999339</v>
      </c>
      <c r="F26" s="3">
        <v>6.01</v>
      </c>
      <c r="G26" s="3">
        <v>5.9459999999999997</v>
      </c>
      <c r="H26" s="17">
        <f t="shared" si="14"/>
        <v>5.9779999999999998</v>
      </c>
      <c r="I26" s="35">
        <f t="shared" si="15"/>
        <v>1.0971927795978671</v>
      </c>
      <c r="J26" s="3">
        <v>6.9889999999999999</v>
      </c>
      <c r="K26" s="3">
        <v>6.9379999999999997</v>
      </c>
      <c r="L26" s="18">
        <f t="shared" si="16"/>
        <v>6.9634999999999998</v>
      </c>
      <c r="M26" s="35">
        <f t="shared" si="17"/>
        <v>1.2780699097908579</v>
      </c>
      <c r="N26" s="3">
        <v>7.1829999999999998</v>
      </c>
      <c r="O26" s="3">
        <v>7.194</v>
      </c>
      <c r="P26" s="18">
        <f t="shared" si="18"/>
        <v>7.1884999999999994</v>
      </c>
      <c r="Q26" s="35">
        <f t="shared" si="19"/>
        <v>1.3193660582367461</v>
      </c>
      <c r="R26" s="3">
        <v>7.9749999999999996</v>
      </c>
      <c r="S26" s="3">
        <v>7.8579999999999997</v>
      </c>
      <c r="T26" s="18">
        <f t="shared" si="22"/>
        <v>7.9164999999999992</v>
      </c>
      <c r="U26" s="35">
        <f t="shared" si="21"/>
        <v>1.4529820407638867</v>
      </c>
    </row>
    <row r="27" spans="1:21" ht="15.75" x14ac:dyDescent="0.25">
      <c r="A27" s="16">
        <v>8</v>
      </c>
      <c r="B27" s="2">
        <v>5.4020000000000001</v>
      </c>
      <c r="C27" s="2">
        <v>5.5369999999999999</v>
      </c>
      <c r="D27" s="17">
        <f t="shared" si="12"/>
        <v>5.4695</v>
      </c>
      <c r="E27" s="35">
        <f t="shared" si="13"/>
        <v>1.0038634841101597</v>
      </c>
      <c r="F27" s="3">
        <v>5.9880000000000004</v>
      </c>
      <c r="G27" s="3">
        <v>5.9989999999999997</v>
      </c>
      <c r="H27" s="17">
        <f t="shared" si="14"/>
        <v>5.9935</v>
      </c>
      <c r="I27" s="35">
        <f t="shared" si="15"/>
        <v>1.1000376253796951</v>
      </c>
      <c r="J27" s="3">
        <v>6.8049999999999997</v>
      </c>
      <c r="K27" s="3">
        <v>6.9420000000000002</v>
      </c>
      <c r="L27" s="18">
        <f t="shared" si="16"/>
        <v>6.8734999999999999</v>
      </c>
      <c r="M27" s="35">
        <f t="shared" si="17"/>
        <v>1.2615514504125025</v>
      </c>
      <c r="N27" s="3">
        <v>7.3120000000000003</v>
      </c>
      <c r="O27" s="3">
        <v>7</v>
      </c>
      <c r="P27" s="18">
        <f t="shared" si="18"/>
        <v>7.1560000000000006</v>
      </c>
      <c r="Q27" s="35">
        <f t="shared" si="19"/>
        <v>1.3134010590167846</v>
      </c>
      <c r="R27" s="3">
        <v>7.5259999999999998</v>
      </c>
      <c r="S27" s="3">
        <v>7.8810000000000002</v>
      </c>
      <c r="T27" s="18">
        <f t="shared" si="22"/>
        <v>7.7035</v>
      </c>
      <c r="U27" s="35">
        <f t="shared" si="21"/>
        <v>1.4138883535684461</v>
      </c>
    </row>
    <row r="28" spans="1:21" ht="15.75" x14ac:dyDescent="0.25">
      <c r="A28" s="16">
        <v>9</v>
      </c>
      <c r="B28" s="2">
        <v>5.9089999999999998</v>
      </c>
      <c r="C28" s="2">
        <v>5.9080000000000004</v>
      </c>
      <c r="D28" s="17">
        <f t="shared" si="12"/>
        <v>5.9085000000000001</v>
      </c>
      <c r="E28" s="35">
        <f t="shared" si="13"/>
        <v>1.0844368581890262</v>
      </c>
      <c r="F28" s="3">
        <v>6.2949999999999999</v>
      </c>
      <c r="G28" s="3">
        <v>6.1150000000000002</v>
      </c>
      <c r="H28" s="17">
        <f t="shared" si="14"/>
        <v>6.2050000000000001</v>
      </c>
      <c r="I28" s="35">
        <f t="shared" si="15"/>
        <v>1.1388560049188301</v>
      </c>
      <c r="J28" s="3">
        <v>7.1779999999999999</v>
      </c>
      <c r="K28" s="3">
        <v>7.2</v>
      </c>
      <c r="L28" s="18">
        <f t="shared" si="16"/>
        <v>7.1890000000000001</v>
      </c>
      <c r="M28" s="35">
        <f t="shared" si="17"/>
        <v>1.3194578274555149</v>
      </c>
      <c r="N28" s="3">
        <v>7.5460000000000003</v>
      </c>
      <c r="O28" s="3">
        <v>7.5039999999999996</v>
      </c>
      <c r="P28" s="18">
        <f t="shared" si="18"/>
        <v>7.5250000000000004</v>
      </c>
      <c r="Q28" s="35">
        <f t="shared" si="19"/>
        <v>1.3811267424680413</v>
      </c>
      <c r="R28" s="3">
        <v>7.9119999999999999</v>
      </c>
      <c r="S28" s="3">
        <v>8.1489999999999991</v>
      </c>
      <c r="T28" s="18">
        <f t="shared" si="22"/>
        <v>8.0305</v>
      </c>
      <c r="U28" s="35">
        <f t="shared" si="21"/>
        <v>1.473905422643137</v>
      </c>
    </row>
    <row r="29" spans="1:21" ht="15.75" x14ac:dyDescent="0.25">
      <c r="A29" s="16">
        <v>10</v>
      </c>
      <c r="B29" s="4">
        <v>5.6420000000000003</v>
      </c>
      <c r="C29" s="4">
        <v>5.54</v>
      </c>
      <c r="D29" s="17">
        <f t="shared" si="12"/>
        <v>5.5910000000000002</v>
      </c>
      <c r="E29" s="35">
        <f t="shared" si="13"/>
        <v>1.0261634042709393</v>
      </c>
      <c r="F29" s="5">
        <v>6.2960000000000003</v>
      </c>
      <c r="G29" s="5">
        <v>6.0659999999999998</v>
      </c>
      <c r="H29" s="17">
        <f t="shared" si="14"/>
        <v>6.181</v>
      </c>
      <c r="I29" s="35">
        <f t="shared" si="15"/>
        <v>1.1344510824179352</v>
      </c>
      <c r="J29" s="5">
        <v>6.9130000000000003</v>
      </c>
      <c r="K29" s="5">
        <v>6.7930000000000001</v>
      </c>
      <c r="L29" s="18">
        <f t="shared" si="16"/>
        <v>6.8529999999999998</v>
      </c>
      <c r="M29" s="35">
        <f t="shared" si="17"/>
        <v>1.2577889124429882</v>
      </c>
      <c r="N29" s="3">
        <v>7.0990000000000002</v>
      </c>
      <c r="O29" s="5">
        <v>6.976</v>
      </c>
      <c r="P29" s="18">
        <f>AVERAGE(N29:O29)</f>
        <v>7.0374999999999996</v>
      </c>
      <c r="Q29" s="35">
        <f t="shared" si="19"/>
        <v>1.2916517541686166</v>
      </c>
      <c r="R29" s="3">
        <v>7.6630000000000003</v>
      </c>
      <c r="S29" s="5">
        <v>7.5410000000000004</v>
      </c>
      <c r="T29" s="18">
        <f>AVERAGE(R29:S29)</f>
        <v>7.6020000000000003</v>
      </c>
      <c r="U29" s="35">
        <f t="shared" si="21"/>
        <v>1.395259202158412</v>
      </c>
    </row>
    <row r="30" spans="1:21" x14ac:dyDescent="0.25">
      <c r="A30" s="6"/>
      <c r="B30" s="7"/>
      <c r="C30" s="7"/>
      <c r="D30" s="31">
        <f>AVERAGE(D20:D29)</f>
        <v>5.4484500000000002</v>
      </c>
      <c r="E30" s="31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R30" s="7"/>
      <c r="S30" s="7"/>
      <c r="T30" s="7"/>
    </row>
    <row r="31" spans="1:21" x14ac:dyDescent="0.25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R31" s="7"/>
      <c r="S31" s="7"/>
      <c r="T31" s="7"/>
    </row>
    <row r="32" spans="1:21" x14ac:dyDescent="0.25">
      <c r="A32" s="6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R32" s="7"/>
      <c r="S32" s="7"/>
      <c r="T32" s="7"/>
    </row>
    <row r="33" spans="1:21" x14ac:dyDescent="0.25">
      <c r="A33" s="6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R33" s="7"/>
      <c r="S33" s="7"/>
      <c r="T33" s="7"/>
    </row>
    <row r="35" spans="1:21" ht="18.75" x14ac:dyDescent="0.3">
      <c r="A35" s="1" t="s">
        <v>0</v>
      </c>
      <c r="B35" s="12" t="s">
        <v>4</v>
      </c>
      <c r="C35" s="12"/>
      <c r="D35" s="13"/>
      <c r="E35" s="14"/>
      <c r="F35" s="14" t="s">
        <v>1</v>
      </c>
      <c r="G35" s="14"/>
      <c r="H35" s="15"/>
      <c r="I35" s="14"/>
      <c r="J35" s="14" t="s">
        <v>2</v>
      </c>
      <c r="K35" s="14"/>
      <c r="L35" s="13"/>
      <c r="M35" s="14"/>
      <c r="N35" s="14" t="s">
        <v>3</v>
      </c>
      <c r="O35" s="12"/>
      <c r="P35" s="12"/>
      <c r="R35" s="14" t="s">
        <v>13</v>
      </c>
      <c r="S35" s="12"/>
      <c r="T35" s="12"/>
    </row>
    <row r="36" spans="1:21" x14ac:dyDescent="0.25">
      <c r="B36" t="s">
        <v>6</v>
      </c>
      <c r="C36" t="s">
        <v>7</v>
      </c>
      <c r="D36" s="11" t="s">
        <v>8</v>
      </c>
      <c r="E36" s="32"/>
      <c r="F36" s="9" t="s">
        <v>6</v>
      </c>
      <c r="G36" s="9" t="s">
        <v>7</v>
      </c>
      <c r="H36" s="11" t="s">
        <v>8</v>
      </c>
      <c r="I36" s="25" t="s">
        <v>12</v>
      </c>
      <c r="J36" s="9" t="s">
        <v>6</v>
      </c>
      <c r="K36" s="9" t="s">
        <v>7</v>
      </c>
      <c r="L36" s="11" t="s">
        <v>8</v>
      </c>
      <c r="M36" s="25" t="s">
        <v>12</v>
      </c>
      <c r="N36" s="9" t="s">
        <v>6</v>
      </c>
      <c r="O36" t="s">
        <v>7</v>
      </c>
      <c r="P36" s="8" t="s">
        <v>8</v>
      </c>
      <c r="Q36" s="25" t="s">
        <v>12</v>
      </c>
      <c r="R36" s="9" t="s">
        <v>6</v>
      </c>
      <c r="S36" t="s">
        <v>7</v>
      </c>
      <c r="T36" s="8" t="s">
        <v>8</v>
      </c>
      <c r="U36" s="25" t="s">
        <v>12</v>
      </c>
    </row>
    <row r="37" spans="1:21" ht="15.75" x14ac:dyDescent="0.25">
      <c r="A37" s="16">
        <v>1</v>
      </c>
      <c r="B37" s="2">
        <v>4.9669999999999996</v>
      </c>
      <c r="C37" s="2">
        <v>4.851</v>
      </c>
      <c r="D37" s="17">
        <f>AVERAGE(B37:C37)</f>
        <v>4.9089999999999998</v>
      </c>
      <c r="E37" s="35">
        <f>D37/$D$47</f>
        <v>0.92060052300928275</v>
      </c>
      <c r="F37" s="3">
        <v>5.3220000000000001</v>
      </c>
      <c r="G37" s="3">
        <v>5.1989999999999998</v>
      </c>
      <c r="H37" s="18">
        <f>AVERAGE(F37:G37)</f>
        <v>5.2605000000000004</v>
      </c>
      <c r="I37" s="35">
        <f>H37/$D$47</f>
        <v>0.98651844597480798</v>
      </c>
      <c r="J37" s="3">
        <v>5.4649999999999999</v>
      </c>
      <c r="K37" s="3">
        <v>5.5490000000000004</v>
      </c>
      <c r="L37" s="18">
        <f>AVERAGE(J37:K37)</f>
        <v>5.5069999999999997</v>
      </c>
      <c r="M37" s="35">
        <f>L37/$D$47</f>
        <v>1.0327453819947281</v>
      </c>
      <c r="N37" s="3">
        <v>5.6980000000000004</v>
      </c>
      <c r="O37" s="3">
        <v>5.7469999999999999</v>
      </c>
      <c r="P37" s="19">
        <f>AVERAGE(N37:O37)</f>
        <v>5.7225000000000001</v>
      </c>
      <c r="Q37" s="35">
        <f>P37/$D$47</f>
        <v>1.0731587885354696</v>
      </c>
      <c r="R37" s="3">
        <v>6.1230000000000002</v>
      </c>
      <c r="S37" s="3">
        <v>5.9960000000000004</v>
      </c>
      <c r="T37" s="19">
        <f>AVERAGE(R37:S37)</f>
        <v>6.0594999999999999</v>
      </c>
      <c r="U37" s="35">
        <f>T37/$D$47</f>
        <v>1.1363574799704113</v>
      </c>
    </row>
    <row r="38" spans="1:21" ht="15.75" x14ac:dyDescent="0.25">
      <c r="A38" s="16">
        <v>2</v>
      </c>
      <c r="B38" s="2">
        <v>5.4530000000000003</v>
      </c>
      <c r="C38" s="2">
        <v>5.59</v>
      </c>
      <c r="D38" s="17">
        <f t="shared" ref="D38:D45" si="23">AVERAGE(B38:C38)</f>
        <v>5.5214999999999996</v>
      </c>
      <c r="E38" s="35">
        <f t="shared" ref="E38:E45" si="24">D38/$D$47</f>
        <v>1.0354646135253116</v>
      </c>
      <c r="F38" s="3">
        <v>5.9489999999999998</v>
      </c>
      <c r="G38" s="3">
        <v>6.0490000000000004</v>
      </c>
      <c r="H38" s="18">
        <f t="shared" ref="H38:H46" si="25">AVERAGE(F38:G38)</f>
        <v>5.9990000000000006</v>
      </c>
      <c r="I38" s="35">
        <f t="shared" ref="I38:I45" si="26">H38/$D$47</f>
        <v>1.1250117208255628</v>
      </c>
      <c r="J38" s="3">
        <v>6.4640000000000004</v>
      </c>
      <c r="K38" s="3">
        <v>6.6440000000000001</v>
      </c>
      <c r="L38" s="18">
        <f t="shared" ref="L38:L46" si="27">AVERAGE(J38:K38)</f>
        <v>6.5540000000000003</v>
      </c>
      <c r="M38" s="35">
        <f t="shared" ref="M38:M45" si="28">L38/$D$47</f>
        <v>1.2290926518237604</v>
      </c>
      <c r="N38" s="3">
        <v>6.7460000000000004</v>
      </c>
      <c r="O38" s="3">
        <v>6.9889999999999999</v>
      </c>
      <c r="P38" s="18">
        <f t="shared" ref="P38:P46" si="29">AVERAGE(N38:O38)</f>
        <v>6.8674999999999997</v>
      </c>
      <c r="Q38" s="35">
        <f t="shared" ref="Q38:Q45" si="30">P38/$D$47</f>
        <v>1.2878843128470665</v>
      </c>
      <c r="R38" s="3">
        <v>7.1289999999999996</v>
      </c>
      <c r="S38" s="3">
        <v>7.2720000000000002</v>
      </c>
      <c r="T38" s="18">
        <f t="shared" ref="T38:T46" si="31">AVERAGE(R38:S38)</f>
        <v>7.2004999999999999</v>
      </c>
      <c r="U38" s="35">
        <f t="shared" ref="U38:U45" si="32">T38/$D$47</f>
        <v>1.350332871445985</v>
      </c>
    </row>
    <row r="39" spans="1:21" ht="15.75" x14ac:dyDescent="0.25">
      <c r="A39" s="16">
        <v>3</v>
      </c>
      <c r="B39" s="2">
        <v>5.4829999999999997</v>
      </c>
      <c r="C39" s="2">
        <v>5.5279999999999996</v>
      </c>
      <c r="D39" s="17">
        <f t="shared" si="23"/>
        <v>5.5054999999999996</v>
      </c>
      <c r="E39" s="35">
        <f t="shared" si="24"/>
        <v>1.0324640821812194</v>
      </c>
      <c r="F39" s="3">
        <v>5.9329999999999998</v>
      </c>
      <c r="G39" s="3">
        <v>5.8289999999999997</v>
      </c>
      <c r="H39" s="18">
        <f t="shared" si="25"/>
        <v>5.8810000000000002</v>
      </c>
      <c r="I39" s="35">
        <f t="shared" si="26"/>
        <v>1.1028828021628829</v>
      </c>
      <c r="J39" s="3">
        <v>6.484</v>
      </c>
      <c r="K39" s="3">
        <v>6.3150000000000004</v>
      </c>
      <c r="L39" s="18">
        <f t="shared" si="27"/>
        <v>6.3994999999999997</v>
      </c>
      <c r="M39" s="35">
        <f t="shared" si="28"/>
        <v>1.2001187710323702</v>
      </c>
      <c r="N39" s="3">
        <v>6.5910000000000002</v>
      </c>
      <c r="O39" s="3">
        <v>6.5979999999999999</v>
      </c>
      <c r="P39" s="18">
        <f t="shared" si="29"/>
        <v>6.5945</v>
      </c>
      <c r="Q39" s="35">
        <f t="shared" si="30"/>
        <v>1.2366877467884936</v>
      </c>
      <c r="R39" s="3">
        <v>7.4249999999999998</v>
      </c>
      <c r="S39" s="3">
        <v>7.3010000000000002</v>
      </c>
      <c r="T39" s="18">
        <f t="shared" si="31"/>
        <v>7.3629999999999995</v>
      </c>
      <c r="U39" s="35">
        <f t="shared" si="32"/>
        <v>1.3808070179094212</v>
      </c>
    </row>
    <row r="40" spans="1:21" ht="15.75" x14ac:dyDescent="0.25">
      <c r="A40" s="16">
        <v>4</v>
      </c>
      <c r="B40" s="2">
        <v>5.6210000000000004</v>
      </c>
      <c r="C40" s="2">
        <v>5.6740000000000004</v>
      </c>
      <c r="D40" s="17">
        <f t="shared" si="23"/>
        <v>5.6475000000000009</v>
      </c>
      <c r="E40" s="35">
        <f t="shared" si="24"/>
        <v>1.0590937978600377</v>
      </c>
      <c r="F40" s="3">
        <v>6.1420000000000003</v>
      </c>
      <c r="G40" s="3">
        <v>6.08</v>
      </c>
      <c r="H40" s="18">
        <f t="shared" si="25"/>
        <v>6.1110000000000007</v>
      </c>
      <c r="I40" s="35">
        <f t="shared" si="26"/>
        <v>1.1460154402342082</v>
      </c>
      <c r="J40" s="3">
        <v>6.43</v>
      </c>
      <c r="K40" s="3">
        <v>6.5430000000000001</v>
      </c>
      <c r="L40" s="18">
        <f t="shared" si="27"/>
        <v>6.4864999999999995</v>
      </c>
      <c r="M40" s="35">
        <f t="shared" si="28"/>
        <v>1.2164341602158713</v>
      </c>
      <c r="N40" s="3">
        <v>6.702</v>
      </c>
      <c r="O40" s="3">
        <v>6.617</v>
      </c>
      <c r="P40" s="18">
        <f t="shared" si="29"/>
        <v>6.6594999999999995</v>
      </c>
      <c r="Q40" s="35">
        <f t="shared" si="30"/>
        <v>1.248877405373868</v>
      </c>
      <c r="R40" s="3">
        <v>7.0979999999999999</v>
      </c>
      <c r="S40" s="3">
        <v>7.3730000000000002</v>
      </c>
      <c r="T40" s="18">
        <f t="shared" si="31"/>
        <v>7.2355</v>
      </c>
      <c r="U40" s="35">
        <f t="shared" si="32"/>
        <v>1.3568965337611867</v>
      </c>
    </row>
    <row r="41" spans="1:21" ht="15.75" x14ac:dyDescent="0.25">
      <c r="A41" s="16">
        <v>5</v>
      </c>
      <c r="B41" s="2">
        <v>5.4109999999999996</v>
      </c>
      <c r="C41" s="2">
        <v>5.4370000000000003</v>
      </c>
      <c r="D41" s="17">
        <f t="shared" si="23"/>
        <v>5.4239999999999995</v>
      </c>
      <c r="E41" s="35">
        <f t="shared" si="24"/>
        <v>1.0171801256472499</v>
      </c>
      <c r="F41" s="3">
        <v>5.9560000000000004</v>
      </c>
      <c r="G41" s="3">
        <v>5.9569999999999999</v>
      </c>
      <c r="H41" s="18">
        <f t="shared" si="25"/>
        <v>5.9565000000000001</v>
      </c>
      <c r="I41" s="35">
        <f t="shared" si="26"/>
        <v>1.1170415594428178</v>
      </c>
      <c r="J41" s="3">
        <v>6.3209999999999997</v>
      </c>
      <c r="K41" s="3">
        <v>6.1219999999999999</v>
      </c>
      <c r="L41" s="18">
        <f t="shared" si="27"/>
        <v>6.2214999999999998</v>
      </c>
      <c r="M41" s="35">
        <f t="shared" si="28"/>
        <v>1.1667378598293445</v>
      </c>
      <c r="N41" s="3">
        <v>6.6429999999999998</v>
      </c>
      <c r="O41" s="3">
        <v>6.4749999999999996</v>
      </c>
      <c r="P41" s="18">
        <f t="shared" si="29"/>
        <v>6.5589999999999993</v>
      </c>
      <c r="Q41" s="35">
        <f t="shared" si="30"/>
        <v>1.230030317868789</v>
      </c>
      <c r="R41" s="3">
        <v>7.22</v>
      </c>
      <c r="S41" s="3">
        <v>7.2809999999999997</v>
      </c>
      <c r="T41" s="18">
        <f t="shared" si="31"/>
        <v>7.2504999999999997</v>
      </c>
      <c r="U41" s="35">
        <f t="shared" si="32"/>
        <v>1.3597095318962731</v>
      </c>
    </row>
    <row r="42" spans="1:21" ht="15.75" x14ac:dyDescent="0.25">
      <c r="A42" s="16">
        <v>6</v>
      </c>
      <c r="B42" s="2">
        <v>5.0549999999999997</v>
      </c>
      <c r="C42" s="2">
        <v>5.0970000000000004</v>
      </c>
      <c r="D42" s="17">
        <f t="shared" si="23"/>
        <v>5.0760000000000005</v>
      </c>
      <c r="E42" s="35">
        <f t="shared" si="24"/>
        <v>0.951918568913245</v>
      </c>
      <c r="F42" s="3">
        <v>5.5330000000000004</v>
      </c>
      <c r="G42" s="3">
        <v>5.4580000000000002</v>
      </c>
      <c r="H42" s="18">
        <f t="shared" si="25"/>
        <v>5.4954999999999998</v>
      </c>
      <c r="I42" s="35">
        <f t="shared" si="26"/>
        <v>1.0305887500911619</v>
      </c>
      <c r="J42" s="3">
        <v>5.8979999999999997</v>
      </c>
      <c r="K42" s="3">
        <v>5.7880000000000003</v>
      </c>
      <c r="L42" s="18">
        <f t="shared" si="27"/>
        <v>5.843</v>
      </c>
      <c r="M42" s="35">
        <f t="shared" si="28"/>
        <v>1.0957565402206639</v>
      </c>
      <c r="N42" s="3">
        <v>6.101</v>
      </c>
      <c r="O42" s="3">
        <v>6.03</v>
      </c>
      <c r="P42" s="18">
        <f t="shared" si="29"/>
        <v>6.0655000000000001</v>
      </c>
      <c r="Q42" s="35">
        <f t="shared" si="30"/>
        <v>1.1374826792244459</v>
      </c>
      <c r="R42" s="3">
        <v>6.8179999999999996</v>
      </c>
      <c r="S42" s="3">
        <v>6.5640000000000001</v>
      </c>
      <c r="T42" s="18">
        <f t="shared" si="31"/>
        <v>6.6909999999999998</v>
      </c>
      <c r="U42" s="35">
        <f t="shared" si="32"/>
        <v>1.2547847014575495</v>
      </c>
    </row>
    <row r="43" spans="1:21" ht="15.75" x14ac:dyDescent="0.25">
      <c r="A43" s="16">
        <v>7</v>
      </c>
      <c r="B43" s="2">
        <v>5.0419999999999998</v>
      </c>
      <c r="C43" s="2">
        <v>5.016</v>
      </c>
      <c r="D43" s="17">
        <f t="shared" si="23"/>
        <v>5.0289999999999999</v>
      </c>
      <c r="E43" s="35">
        <f t="shared" si="24"/>
        <v>0.94310450808997415</v>
      </c>
      <c r="F43" s="3">
        <v>5.5919999999999996</v>
      </c>
      <c r="G43" s="3">
        <v>5.2069999999999999</v>
      </c>
      <c r="H43" s="18">
        <f t="shared" si="25"/>
        <v>5.3994999999999997</v>
      </c>
      <c r="I43" s="35">
        <f t="shared" si="26"/>
        <v>1.0125855620266087</v>
      </c>
      <c r="J43" s="3">
        <v>5.79</v>
      </c>
      <c r="K43" s="3">
        <v>5.5590000000000002</v>
      </c>
      <c r="L43" s="18">
        <f t="shared" si="27"/>
        <v>5.6745000000000001</v>
      </c>
      <c r="M43" s="35">
        <f t="shared" si="28"/>
        <v>1.0641571945031931</v>
      </c>
      <c r="N43" s="3">
        <v>5.9820000000000002</v>
      </c>
      <c r="O43" s="3">
        <v>5.9160000000000004</v>
      </c>
      <c r="P43" s="18">
        <f t="shared" si="29"/>
        <v>5.9489999999999998</v>
      </c>
      <c r="Q43" s="35">
        <f t="shared" si="30"/>
        <v>1.1156350603752747</v>
      </c>
      <c r="R43" s="3">
        <v>6.306</v>
      </c>
      <c r="S43" s="3">
        <v>6.4340000000000002</v>
      </c>
      <c r="T43" s="18">
        <f t="shared" si="31"/>
        <v>6.37</v>
      </c>
      <c r="U43" s="35">
        <f t="shared" si="32"/>
        <v>1.1945865413667003</v>
      </c>
    </row>
    <row r="44" spans="1:21" ht="15.75" x14ac:dyDescent="0.25">
      <c r="A44" s="16">
        <v>8</v>
      </c>
      <c r="B44" s="2">
        <v>5.2960000000000003</v>
      </c>
      <c r="C44" s="2">
        <v>5.2850000000000001</v>
      </c>
      <c r="D44" s="17">
        <f t="shared" si="23"/>
        <v>5.2904999999999998</v>
      </c>
      <c r="E44" s="35">
        <f t="shared" si="24"/>
        <v>0.99214444224498077</v>
      </c>
      <c r="F44" s="3">
        <v>5.5369999999999999</v>
      </c>
      <c r="G44" s="3">
        <v>5.5860000000000003</v>
      </c>
      <c r="H44" s="18">
        <f t="shared" si="25"/>
        <v>5.5615000000000006</v>
      </c>
      <c r="I44" s="35">
        <f t="shared" si="26"/>
        <v>1.0429659418855421</v>
      </c>
      <c r="J44" s="3">
        <v>5.8879999999999999</v>
      </c>
      <c r="K44" s="3">
        <v>5.9610000000000003</v>
      </c>
      <c r="L44" s="18">
        <f t="shared" si="27"/>
        <v>5.9245000000000001</v>
      </c>
      <c r="M44" s="35">
        <f t="shared" si="28"/>
        <v>1.1110404967546335</v>
      </c>
      <c r="N44" s="3">
        <v>6.2069999999999999</v>
      </c>
      <c r="O44" s="3">
        <v>6.2629999999999999</v>
      </c>
      <c r="P44" s="18">
        <f t="shared" si="29"/>
        <v>6.2349999999999994</v>
      </c>
      <c r="Q44" s="35">
        <f t="shared" si="30"/>
        <v>1.1692695581509223</v>
      </c>
      <c r="R44" s="3">
        <v>6.9359999999999999</v>
      </c>
      <c r="S44" s="3">
        <v>7.2690000000000001</v>
      </c>
      <c r="T44" s="18">
        <f t="shared" si="31"/>
        <v>7.1025</v>
      </c>
      <c r="U44" s="35">
        <f t="shared" si="32"/>
        <v>1.3319546169634204</v>
      </c>
    </row>
    <row r="45" spans="1:21" ht="15.75" x14ac:dyDescent="0.25">
      <c r="A45" s="16">
        <v>9</v>
      </c>
      <c r="B45" s="2">
        <v>5.5990000000000002</v>
      </c>
      <c r="C45" s="2">
        <v>5.5780000000000003</v>
      </c>
      <c r="D45" s="17">
        <f t="shared" si="23"/>
        <v>5.5884999999999998</v>
      </c>
      <c r="E45" s="35">
        <f t="shared" si="24"/>
        <v>1.0480293385286976</v>
      </c>
      <c r="F45" s="3">
        <v>5.718</v>
      </c>
      <c r="G45" s="3">
        <v>5.9269999999999996</v>
      </c>
      <c r="H45" s="18">
        <f t="shared" si="25"/>
        <v>5.8224999999999998</v>
      </c>
      <c r="I45" s="35">
        <f t="shared" si="26"/>
        <v>1.0919121094360458</v>
      </c>
      <c r="J45" s="3">
        <v>5.9630000000000001</v>
      </c>
      <c r="K45" s="3">
        <v>6.306</v>
      </c>
      <c r="L45" s="18">
        <f t="shared" si="27"/>
        <v>6.1345000000000001</v>
      </c>
      <c r="M45" s="35">
        <f t="shared" si="28"/>
        <v>1.1504224706458435</v>
      </c>
      <c r="N45" s="3">
        <v>6.0490000000000004</v>
      </c>
      <c r="O45" s="3">
        <v>6.48</v>
      </c>
      <c r="P45" s="18">
        <f t="shared" si="29"/>
        <v>6.2645</v>
      </c>
      <c r="Q45" s="35">
        <f t="shared" si="30"/>
        <v>1.1748017878165924</v>
      </c>
      <c r="R45" s="3">
        <v>6.6539999999999999</v>
      </c>
      <c r="S45" s="3">
        <v>6.7960000000000003</v>
      </c>
      <c r="T45" s="18">
        <f t="shared" si="31"/>
        <v>6.7249999999999996</v>
      </c>
      <c r="U45" s="35">
        <f t="shared" si="32"/>
        <v>1.2611608305637454</v>
      </c>
    </row>
    <row r="46" spans="1:21" ht="15.75" x14ac:dyDescent="0.25">
      <c r="A46" s="16">
        <v>10</v>
      </c>
      <c r="B46" s="4"/>
      <c r="C46" s="4"/>
      <c r="D46" s="18"/>
      <c r="E46" s="34"/>
      <c r="F46" s="5"/>
      <c r="G46" s="5"/>
      <c r="H46" s="18" t="e">
        <f t="shared" si="25"/>
        <v>#DIV/0!</v>
      </c>
      <c r="I46" s="24"/>
      <c r="J46" s="5"/>
      <c r="K46" s="5"/>
      <c r="L46" s="18" t="e">
        <f t="shared" si="27"/>
        <v>#DIV/0!</v>
      </c>
      <c r="M46" s="23" t="e">
        <f t="shared" ref="M46" si="33">L46-D46</f>
        <v>#DIV/0!</v>
      </c>
      <c r="N46" s="5"/>
      <c r="O46" s="5"/>
      <c r="P46" s="18" t="e">
        <f t="shared" si="29"/>
        <v>#DIV/0!</v>
      </c>
      <c r="Q46" s="27" t="e">
        <f t="shared" ref="Q46" si="34">P46-D46</f>
        <v>#DIV/0!</v>
      </c>
      <c r="R46" s="5"/>
      <c r="S46" s="5"/>
      <c r="T46" s="18" t="e">
        <f t="shared" si="31"/>
        <v>#DIV/0!</v>
      </c>
      <c r="U46" s="23" t="e">
        <f t="shared" ref="U38:U46" si="35">T46/P46</f>
        <v>#DIV/0!</v>
      </c>
    </row>
    <row r="47" spans="1:21" x14ac:dyDescent="0.25">
      <c r="D47" s="31">
        <f>AVERAGE(D37:D46)</f>
        <v>5.3323888888888895</v>
      </c>
      <c r="E47" s="3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Francesco</cp:lastModifiedBy>
  <cp:lastPrinted>2016-03-30T17:46:42Z</cp:lastPrinted>
  <dcterms:created xsi:type="dcterms:W3CDTF">2016-03-28T19:20:24Z</dcterms:created>
  <dcterms:modified xsi:type="dcterms:W3CDTF">2016-04-11T12:25:43Z</dcterms:modified>
</cp:coreProperties>
</file>