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60" yWindow="300" windowWidth="14880" windowHeight="7815"/>
  </bookViews>
  <sheets>
    <sheet name="Var. amb. acuarios" sheetId="5" r:id="rId1"/>
  </sheets>
  <calcPr calcId="144525"/>
</workbook>
</file>

<file path=xl/calcChain.xml><?xml version="1.0" encoding="utf-8"?>
<calcChain xmlns="http://schemas.openxmlformats.org/spreadsheetml/2006/main">
  <c r="N7" i="5" l="1"/>
  <c r="N6" i="5" l="1"/>
  <c r="N5" i="5"/>
  <c r="N4" i="5"/>
  <c r="N3" i="5"/>
  <c r="M3" i="5"/>
  <c r="M31" i="5"/>
  <c r="L31" i="5"/>
  <c r="L3" i="5" l="1"/>
  <c r="T3" i="5"/>
  <c r="R3" i="5"/>
  <c r="P3" i="5"/>
  <c r="N31" i="5"/>
  <c r="S3" i="5"/>
  <c r="Q3" i="5"/>
  <c r="O3" i="5"/>
  <c r="K3" i="5"/>
</calcChain>
</file>

<file path=xl/sharedStrings.xml><?xml version="1.0" encoding="utf-8"?>
<sst xmlns="http://schemas.openxmlformats.org/spreadsheetml/2006/main" count="231" uniqueCount="34">
  <si>
    <t>Fecha</t>
  </si>
  <si>
    <t>Hora</t>
  </si>
  <si>
    <t>T (°C)</t>
  </si>
  <si>
    <t>Salini (0/00)</t>
  </si>
  <si>
    <t>pH</t>
  </si>
  <si>
    <t>Acuario</t>
  </si>
  <si>
    <t>T (°C) Amb.</t>
  </si>
  <si>
    <t>MLP-Et-3</t>
  </si>
  <si>
    <t>MLP-Et-2</t>
  </si>
  <si>
    <t>CA-Et-3</t>
  </si>
  <si>
    <t>MLP-E0-3</t>
  </si>
  <si>
    <t>CA-E0-1</t>
  </si>
  <si>
    <t>O2 (mg/L)</t>
  </si>
  <si>
    <t>MLP-E0-1</t>
  </si>
  <si>
    <t>MLP-E0-2</t>
  </si>
  <si>
    <t>CA-E0-2</t>
  </si>
  <si>
    <t>CA-E0-3</t>
  </si>
  <si>
    <t>CA-E0-4</t>
  </si>
  <si>
    <t>CA-Et-1</t>
  </si>
  <si>
    <t>CA-Et-2</t>
  </si>
  <si>
    <t>MLP-Et-1</t>
  </si>
  <si>
    <t>Media</t>
  </si>
  <si>
    <t>DS</t>
  </si>
  <si>
    <t>en este office el desvest (del office anterior) coincide con el desvest.m de este office. Así que ojo calcular el desvest.p porque es el desvío estándar de la población de argumentos que uno le da a la función, en estos casos: los datos que ambientales que tenemos.</t>
  </si>
  <si>
    <r>
      <t xml:space="preserve">14.5 </t>
    </r>
    <r>
      <rPr>
        <sz val="11"/>
        <color theme="1"/>
        <rFont val="Calibri"/>
        <family val="2"/>
      </rPr>
      <t>± 3.1</t>
    </r>
  </si>
  <si>
    <r>
      <t xml:space="preserve">14.9 </t>
    </r>
    <r>
      <rPr>
        <sz val="11"/>
        <color theme="1"/>
        <rFont val="Calibri"/>
        <family val="2"/>
      </rPr>
      <t>± 3.4</t>
    </r>
  </si>
  <si>
    <r>
      <t xml:space="preserve">35.1 </t>
    </r>
    <r>
      <rPr>
        <sz val="11"/>
        <color theme="1"/>
        <rFont val="Calibri"/>
        <family val="2"/>
      </rPr>
      <t>± 0.5</t>
    </r>
  </si>
  <si>
    <r>
      <t xml:space="preserve">8.3 </t>
    </r>
    <r>
      <rPr>
        <sz val="11"/>
        <color theme="1"/>
        <rFont val="Calibri"/>
        <family val="2"/>
      </rPr>
      <t>± 0.1</t>
    </r>
  </si>
  <si>
    <r>
      <t xml:space="preserve">8.1 </t>
    </r>
    <r>
      <rPr>
        <sz val="11"/>
        <color theme="1"/>
        <rFont val="Calibri"/>
        <family val="2"/>
      </rPr>
      <t>± 0.8</t>
    </r>
  </si>
  <si>
    <r>
      <t>O</t>
    </r>
    <r>
      <rPr>
        <b/>
        <vertAlign val="subscript"/>
        <sz val="10"/>
        <color theme="1"/>
        <rFont val="Calibri"/>
        <family val="2"/>
        <scheme val="minor"/>
      </rPr>
      <t>2</t>
    </r>
    <r>
      <rPr>
        <b/>
        <sz val="10"/>
        <color theme="1"/>
        <rFont val="Calibri"/>
        <family val="2"/>
        <scheme val="minor"/>
      </rPr>
      <t xml:space="preserve"> (mg/L)</t>
    </r>
  </si>
  <si>
    <r>
      <t xml:space="preserve">Datos ambientales- experiencia </t>
    </r>
    <r>
      <rPr>
        <i/>
        <sz val="11"/>
        <color theme="1"/>
        <rFont val="Calibri"/>
        <family val="2"/>
        <scheme val="minor"/>
      </rPr>
      <t>con TBT</t>
    </r>
  </si>
  <si>
    <t>Sal. (0/00)</t>
  </si>
  <si>
    <t xml:space="preserve">T. Amb. (°C) </t>
  </si>
  <si>
    <t>T. Acuario (°C)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</si>
</sst>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font>
    <font>
      <b/>
      <vertAlign val="subscript"/>
      <sz val="10"/>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78">
    <xf numFmtId="0" fontId="0" fillId="0" borderId="0" xfId="0"/>
    <xf numFmtId="0" fontId="0" fillId="0" borderId="1" xfId="0" applyBorder="1"/>
    <xf numFmtId="0" fontId="3" fillId="0" borderId="0" xfId="0" applyFont="1"/>
    <xf numFmtId="0" fontId="3" fillId="0" borderId="0" xfId="0" applyFont="1" applyAlignment="1">
      <alignment vertical="center"/>
    </xf>
    <xf numFmtId="15" fontId="3" fillId="0" borderId="0" xfId="0" applyNumberFormat="1" applyFont="1" applyFill="1" applyBorder="1" applyAlignment="1">
      <alignment vertical="center"/>
    </xf>
    <xf numFmtId="15" fontId="3" fillId="0" borderId="0" xfId="0" applyNumberFormat="1" applyFont="1" applyFill="1" applyAlignment="1">
      <alignment vertical="center"/>
    </xf>
    <xf numFmtId="15" fontId="2" fillId="0" borderId="0" xfId="0" applyNumberFormat="1" applyFont="1" applyFill="1" applyAlignment="1">
      <alignment vertical="center"/>
    </xf>
    <xf numFmtId="0" fontId="2" fillId="0" borderId="1" xfId="0" applyFont="1" applyBorder="1" applyAlignment="1">
      <alignment horizontal="center" vertical="center"/>
    </xf>
    <xf numFmtId="0" fontId="3" fillId="0" borderId="1" xfId="0" applyFont="1" applyBorder="1" applyAlignment="1"/>
    <xf numFmtId="0" fontId="3" fillId="0" borderId="1" xfId="0" applyFont="1" applyBorder="1"/>
    <xf numFmtId="16" fontId="2" fillId="0" borderId="1" xfId="0" applyNumberFormat="1" applyFont="1" applyBorder="1" applyAlignment="1">
      <alignment horizontal="center" vertical="center"/>
    </xf>
    <xf numFmtId="20"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4" xfId="0" applyFont="1" applyBorder="1" applyAlignment="1">
      <alignment horizontal="center" vertical="center"/>
    </xf>
    <xf numFmtId="164" fontId="2"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0" fontId="2" fillId="0" borderId="3" xfId="0" applyFont="1" applyBorder="1" applyAlignment="1">
      <alignment horizontal="center" vertical="center"/>
    </xf>
    <xf numFmtId="2" fontId="2" fillId="0" borderId="3" xfId="0" applyNumberFormat="1" applyFont="1" applyBorder="1" applyAlignment="1">
      <alignment horizontal="center" vertical="center"/>
    </xf>
    <xf numFmtId="16" fontId="2" fillId="0" borderId="4" xfId="0" applyNumberFormat="1" applyFont="1" applyBorder="1" applyAlignment="1">
      <alignment horizontal="center" vertical="center"/>
    </xf>
    <xf numFmtId="20" fontId="2" fillId="0" borderId="4" xfId="0" applyNumberFormat="1" applyFont="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xf numFmtId="164" fontId="2" fillId="0" borderId="3"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3" xfId="0" applyFont="1" applyBorder="1" applyAlignment="1">
      <alignment horizontal="center" vertical="center"/>
    </xf>
    <xf numFmtId="0" fontId="2" fillId="2" borderId="3" xfId="0" applyFont="1" applyFill="1" applyBorder="1" applyAlignment="1">
      <alignment horizontal="center" vertical="center"/>
    </xf>
    <xf numFmtId="2" fontId="2" fillId="2"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6" fontId="2" fillId="0" borderId="4" xfId="0" applyNumberFormat="1" applyFont="1" applyFill="1" applyBorder="1" applyAlignment="1">
      <alignment horizontal="center" vertical="center"/>
    </xf>
    <xf numFmtId="20" fontId="2" fillId="0" borderId="4"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2" fontId="2" fillId="0" borderId="4" xfId="0" applyNumberFormat="1" applyFont="1" applyFill="1" applyBorder="1" applyAlignment="1">
      <alignment horizontal="center" vertical="center"/>
    </xf>
    <xf numFmtId="0" fontId="2" fillId="0" borderId="9" xfId="0" applyFont="1" applyBorder="1" applyAlignment="1">
      <alignment horizontal="center" vertical="center"/>
    </xf>
    <xf numFmtId="164" fontId="2" fillId="0" borderId="9" xfId="0" applyNumberFormat="1" applyFont="1" applyBorder="1" applyAlignment="1">
      <alignment horizontal="center" vertical="center"/>
    </xf>
    <xf numFmtId="0" fontId="2" fillId="0" borderId="9" xfId="0" applyFont="1" applyFill="1" applyBorder="1" applyAlignment="1">
      <alignment horizontal="center" vertical="center"/>
    </xf>
    <xf numFmtId="2" fontId="2" fillId="0" borderId="9"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3" fillId="0" borderId="1" xfId="0" applyFont="1" applyBorder="1" applyAlignment="1">
      <alignment vertical="center" wrapText="1"/>
    </xf>
    <xf numFmtId="0" fontId="3" fillId="0" borderId="4" xfId="0" applyFont="1" applyBorder="1"/>
    <xf numFmtId="0" fontId="2" fillId="0" borderId="6" xfId="0" applyFont="1" applyFill="1" applyBorder="1" applyAlignment="1">
      <alignment horizontal="center" vertical="center"/>
    </xf>
    <xf numFmtId="2" fontId="1" fillId="0" borderId="1" xfId="0" applyNumberFormat="1" applyFont="1" applyBorder="1"/>
    <xf numFmtId="0" fontId="2" fillId="0" borderId="1" xfId="0" applyFont="1" applyBorder="1" applyAlignment="1"/>
    <xf numFmtId="0" fontId="2" fillId="0" borderId="1" xfId="0" applyFont="1" applyBorder="1"/>
    <xf numFmtId="0" fontId="2" fillId="0" borderId="4" xfId="0" applyFont="1" applyBorder="1"/>
    <xf numFmtId="0" fontId="2" fillId="0" borderId="3" xfId="0" applyFont="1" applyBorder="1"/>
    <xf numFmtId="2" fontId="1" fillId="0" borderId="1" xfId="0" applyNumberFormat="1" applyFont="1" applyBorder="1" applyAlignment="1">
      <alignment horizontal="center" vertical="center"/>
    </xf>
    <xf numFmtId="16" fontId="2" fillId="0" borderId="4" xfId="0" applyNumberFormat="1" applyFont="1" applyBorder="1"/>
    <xf numFmtId="20" fontId="2" fillId="0" borderId="4" xfId="0" applyNumberFormat="1" applyFont="1" applyBorder="1"/>
    <xf numFmtId="2" fontId="2" fillId="0" borderId="4" xfId="0" applyNumberFormat="1" applyFont="1" applyBorder="1"/>
    <xf numFmtId="2" fontId="2" fillId="0" borderId="1" xfId="0" applyNumberFormat="1" applyFont="1" applyBorder="1"/>
    <xf numFmtId="2" fontId="2" fillId="0" borderId="3" xfId="0" applyNumberFormat="1" applyFont="1" applyBorder="1"/>
    <xf numFmtId="0" fontId="1" fillId="0" borderId="1" xfId="0" applyFont="1" applyBorder="1" applyAlignment="1">
      <alignment horizontal="center" vertical="center"/>
    </xf>
    <xf numFmtId="0" fontId="0" fillId="0" borderId="8" xfId="0" applyBorder="1" applyAlignment="1"/>
    <xf numFmtId="164" fontId="3" fillId="0" borderId="1" xfId="0" applyNumberFormat="1" applyFont="1" applyBorder="1" applyAlignment="1">
      <alignment horizontal="right" vertical="center"/>
    </xf>
    <xf numFmtId="164" fontId="3" fillId="0" borderId="4" xfId="0" applyNumberFormat="1" applyFont="1" applyBorder="1" applyAlignment="1">
      <alignment horizontal="right" vertical="center"/>
    </xf>
    <xf numFmtId="2" fontId="3" fillId="0" borderId="1" xfId="0" applyNumberFormat="1" applyFont="1" applyBorder="1" applyAlignment="1">
      <alignment horizontal="right" vertical="center"/>
    </xf>
    <xf numFmtId="2" fontId="3" fillId="0" borderId="4" xfId="0" applyNumberFormat="1" applyFont="1" applyBorder="1" applyAlignment="1">
      <alignment horizontal="right" vertical="center"/>
    </xf>
    <xf numFmtId="2" fontId="3" fillId="0" borderId="4" xfId="0" applyNumberFormat="1" applyFont="1" applyFill="1" applyBorder="1" applyAlignment="1">
      <alignment horizontal="right" vertical="center"/>
    </xf>
    <xf numFmtId="2" fontId="3" fillId="0" borderId="4" xfId="0" applyNumberFormat="1" applyFont="1" applyBorder="1" applyAlignment="1">
      <alignment horizontal="right"/>
    </xf>
    <xf numFmtId="2" fontId="3" fillId="0" borderId="1" xfId="0" applyNumberFormat="1" applyFont="1" applyBorder="1" applyAlignment="1">
      <alignment horizontal="right"/>
    </xf>
    <xf numFmtId="2" fontId="0" fillId="0" borderId="0" xfId="0" applyNumberFormat="1"/>
    <xf numFmtId="0" fontId="0" fillId="3" borderId="0" xfId="0" applyFill="1"/>
    <xf numFmtId="164" fontId="0" fillId="0" borderId="1" xfId="0" applyNumberFormat="1" applyBorder="1" applyAlignment="1">
      <alignment horizontal="center"/>
    </xf>
    <xf numFmtId="0" fontId="2" fillId="0" borderId="7" xfId="0" applyFont="1" applyBorder="1" applyAlignment="1">
      <alignment horizontal="center" vertical="center"/>
    </xf>
    <xf numFmtId="0" fontId="0" fillId="0" borderId="0" xfId="0" applyAlignment="1">
      <alignment wrapText="1"/>
    </xf>
    <xf numFmtId="0" fontId="0" fillId="3" borderId="0" xfId="0" applyFill="1" applyAlignment="1">
      <alignment wrapText="1"/>
    </xf>
    <xf numFmtId="0" fontId="0" fillId="0" borderId="0" xfId="0" applyAlignment="1"/>
    <xf numFmtId="0" fontId="2" fillId="4" borderId="0" xfId="0" applyFont="1" applyFill="1" applyBorder="1" applyAlignment="1">
      <alignment horizontal="center" vertical="center"/>
    </xf>
    <xf numFmtId="164" fontId="0" fillId="4" borderId="0" xfId="0" applyNumberFormat="1" applyFill="1" applyBorder="1" applyAlignment="1">
      <alignment horizontal="center"/>
    </xf>
    <xf numFmtId="0" fontId="2" fillId="4" borderId="11" xfId="0" applyFont="1" applyFill="1" applyBorder="1" applyAlignment="1">
      <alignment horizontal="center" vertical="center"/>
    </xf>
    <xf numFmtId="164" fontId="0" fillId="4" borderId="11" xfId="0" applyNumberFormat="1" applyFill="1" applyBorder="1" applyAlignment="1">
      <alignment horizontal="center"/>
    </xf>
    <xf numFmtId="0" fontId="0" fillId="5" borderId="0" xfId="0" applyFill="1"/>
    <xf numFmtId="0" fontId="0" fillId="3" borderId="10" xfId="0" applyFill="1" applyBorder="1" applyAlignment="1"/>
    <xf numFmtId="0" fontId="2" fillId="0" borderId="7" xfId="0" applyFont="1" applyBorder="1" applyAlignment="1">
      <alignment horizontal="center" vertical="center" wrapText="1"/>
    </xf>
    <xf numFmtId="0" fontId="0" fillId="0" borderId="8"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96"/>
  <sheetViews>
    <sheetView tabSelected="1" zoomScaleNormal="100" workbookViewId="0">
      <selection activeCell="N8" sqref="N8"/>
    </sheetView>
  </sheetViews>
  <sheetFormatPr baseColWidth="10" defaultRowHeight="15" x14ac:dyDescent="0.25"/>
  <cols>
    <col min="1" max="1" width="6.42578125" customWidth="1"/>
    <col min="2" max="2" width="9.42578125" style="2" customWidth="1"/>
    <col min="3" max="3" width="6.7109375" style="2" customWidth="1"/>
    <col min="4" max="4" width="7" style="2" customWidth="1"/>
    <col min="5" max="5" width="8.7109375" style="2" customWidth="1"/>
    <col min="6" max="6" width="5.140625" style="2" customWidth="1"/>
    <col min="7" max="7" width="5.7109375" style="2" customWidth="1"/>
    <col min="8" max="8" width="5.140625" style="2" customWidth="1"/>
    <col min="9" max="9" width="9.7109375" style="2" bestFit="1" customWidth="1"/>
    <col min="10" max="10" width="11" style="2"/>
    <col min="11" max="11" width="10.85546875" style="2" bestFit="1" customWidth="1"/>
    <col min="12" max="12" width="7.7109375" customWidth="1"/>
    <col min="13" max="13" width="7.85546875" customWidth="1"/>
    <col min="14" max="14" width="9.42578125" customWidth="1"/>
    <col min="15" max="15" width="14.7109375" style="67" customWidth="1"/>
    <col min="16" max="16" width="22.7109375" customWidth="1"/>
    <col min="17" max="17" width="6.7109375" customWidth="1"/>
    <col min="18" max="18" width="5.42578125" customWidth="1"/>
    <col min="19" max="19" width="8.85546875" customWidth="1"/>
    <col min="20" max="20" width="5" customWidth="1"/>
  </cols>
  <sheetData>
    <row r="1" spans="2:20" ht="29.25" customHeight="1" thickBot="1" x14ac:dyDescent="0.3">
      <c r="B1" s="21" t="s">
        <v>0</v>
      </c>
      <c r="C1" s="21" t="s">
        <v>1</v>
      </c>
      <c r="D1" s="21" t="s">
        <v>6</v>
      </c>
      <c r="E1" s="21" t="s">
        <v>5</v>
      </c>
      <c r="F1" s="17" t="s">
        <v>2</v>
      </c>
      <c r="G1" s="21" t="s">
        <v>3</v>
      </c>
      <c r="H1" s="17" t="s">
        <v>4</v>
      </c>
      <c r="I1" s="26" t="s">
        <v>12</v>
      </c>
      <c r="J1"/>
      <c r="K1" s="76" t="s">
        <v>6</v>
      </c>
      <c r="L1" s="77"/>
      <c r="M1" s="76" t="s">
        <v>2</v>
      </c>
      <c r="N1" s="77"/>
      <c r="O1" s="66" t="s">
        <v>3</v>
      </c>
      <c r="P1" s="55"/>
      <c r="Q1" s="76" t="s">
        <v>4</v>
      </c>
      <c r="R1" s="77"/>
      <c r="S1" s="76" t="s">
        <v>12</v>
      </c>
      <c r="T1" s="77"/>
    </row>
    <row r="2" spans="2:20" ht="17.100000000000001" customHeight="1" x14ac:dyDescent="0.25">
      <c r="B2" s="10">
        <v>43419</v>
      </c>
      <c r="C2" s="11">
        <v>0.41597222222222219</v>
      </c>
      <c r="D2" s="13">
        <v>19.399999999999999</v>
      </c>
      <c r="E2" s="24" t="s">
        <v>13</v>
      </c>
      <c r="F2" s="14">
        <v>21.3</v>
      </c>
      <c r="G2" s="12">
        <v>35.19</v>
      </c>
      <c r="H2" s="12">
        <v>7.93</v>
      </c>
      <c r="I2" s="12">
        <v>6.46</v>
      </c>
      <c r="J2"/>
      <c r="K2" s="54" t="s">
        <v>21</v>
      </c>
      <c r="L2" s="54" t="s">
        <v>22</v>
      </c>
      <c r="M2" s="54" t="s">
        <v>21</v>
      </c>
      <c r="N2" s="54" t="s">
        <v>22</v>
      </c>
      <c r="O2" s="54" t="s">
        <v>21</v>
      </c>
      <c r="P2" s="54" t="s">
        <v>22</v>
      </c>
      <c r="Q2" s="54" t="s">
        <v>21</v>
      </c>
      <c r="R2" s="54" t="s">
        <v>22</v>
      </c>
      <c r="S2" s="54" t="s">
        <v>21</v>
      </c>
      <c r="T2" s="54" t="s">
        <v>22</v>
      </c>
    </row>
    <row r="3" spans="2:20" ht="17.100000000000001" customHeight="1" x14ac:dyDescent="0.25">
      <c r="B3" s="7"/>
      <c r="C3" s="7"/>
      <c r="D3" s="13"/>
      <c r="E3" s="25" t="s">
        <v>11</v>
      </c>
      <c r="F3" s="7">
        <v>21.5</v>
      </c>
      <c r="G3" s="12">
        <v>35.270000000000003</v>
      </c>
      <c r="H3" s="12">
        <v>8.07</v>
      </c>
      <c r="I3" s="12">
        <v>6.72</v>
      </c>
      <c r="J3"/>
      <c r="K3" s="65">
        <f>AVERAGE(D2:D196)</f>
        <v>14.542307692307693</v>
      </c>
      <c r="L3" s="65">
        <f>_xlfn.STDEV.P(L5:L30)</f>
        <v>3.1175894382239391</v>
      </c>
      <c r="M3" s="65">
        <f>AVERAGE(F2:F196)</f>
        <v>14.928350515463915</v>
      </c>
      <c r="N3" s="65">
        <f>_xlfn.STDEV.P(F2:F196)</f>
        <v>3.421471070973741</v>
      </c>
      <c r="O3" s="65">
        <f>AVERAGE(G2:G196)</f>
        <v>35.074381443298961</v>
      </c>
      <c r="P3" s="65">
        <f>_xlfn.STDEV.P(G2:G196)</f>
        <v>0.474492543765061</v>
      </c>
      <c r="Q3" s="65">
        <f>AVERAGE(H2:H196)</f>
        <v>8.2757731958762815</v>
      </c>
      <c r="R3" s="65">
        <f>_xlfn.STDEV.P(H2:H196)</f>
        <v>0.11381242527737606</v>
      </c>
      <c r="S3" s="65">
        <f>AVERAGE(I2:I196)</f>
        <v>8.0557731958762826</v>
      </c>
      <c r="T3" s="65">
        <f>_xlfn.STDEV.P(I2:I196)</f>
        <v>0.80422766311965421</v>
      </c>
    </row>
    <row r="4" spans="2:20" ht="17.100000000000001" customHeight="1" x14ac:dyDescent="0.25">
      <c r="B4" s="7"/>
      <c r="C4" s="7"/>
      <c r="D4" s="13"/>
      <c r="E4" s="25" t="s">
        <v>14</v>
      </c>
      <c r="F4" s="7">
        <v>21.2</v>
      </c>
      <c r="G4" s="12">
        <v>35.200000000000003</v>
      </c>
      <c r="H4" s="12">
        <v>8.1300000000000008</v>
      </c>
      <c r="I4" s="12">
        <v>6.81</v>
      </c>
      <c r="J4"/>
      <c r="K4"/>
      <c r="N4">
        <f>_xlfn.STDEV.S(F2:F196)</f>
        <v>3.4303235335601037</v>
      </c>
      <c r="O4" s="69"/>
    </row>
    <row r="5" spans="2:20" ht="17.100000000000001" customHeight="1" x14ac:dyDescent="0.25">
      <c r="B5" s="7"/>
      <c r="C5" s="7"/>
      <c r="D5" s="13"/>
      <c r="E5" s="25" t="s">
        <v>15</v>
      </c>
      <c r="F5" s="7">
        <v>21.3</v>
      </c>
      <c r="G5" s="12">
        <v>35</v>
      </c>
      <c r="H5" s="12">
        <v>8.08</v>
      </c>
      <c r="I5" s="12">
        <v>6.68</v>
      </c>
      <c r="J5"/>
      <c r="K5" t="s">
        <v>6</v>
      </c>
      <c r="L5" s="58">
        <v>19.399999999999999</v>
      </c>
      <c r="N5" s="74">
        <f>MAX(F2:F196)</f>
        <v>21.9</v>
      </c>
    </row>
    <row r="6" spans="2:20" ht="17.100000000000001" customHeight="1" x14ac:dyDescent="0.25">
      <c r="B6" s="7"/>
      <c r="C6" s="7"/>
      <c r="D6" s="13"/>
      <c r="E6" s="25" t="s">
        <v>10</v>
      </c>
      <c r="F6" s="7">
        <v>21.3</v>
      </c>
      <c r="G6" s="12">
        <v>35.119999999999997</v>
      </c>
      <c r="H6" s="12">
        <v>8.17</v>
      </c>
      <c r="I6" s="12">
        <v>6.8</v>
      </c>
      <c r="J6"/>
      <c r="K6"/>
      <c r="L6" s="59">
        <v>21.1</v>
      </c>
      <c r="N6" s="74">
        <f>MIN(F2:F196)</f>
        <v>11.9</v>
      </c>
      <c r="O6" s="75" t="s">
        <v>30</v>
      </c>
      <c r="P6" s="75"/>
    </row>
    <row r="7" spans="2:20" ht="17.100000000000001" customHeight="1" x14ac:dyDescent="0.25">
      <c r="B7" s="7"/>
      <c r="C7" s="7"/>
      <c r="D7" s="13"/>
      <c r="E7" s="25" t="s">
        <v>16</v>
      </c>
      <c r="F7" s="7">
        <v>20.8</v>
      </c>
      <c r="G7" s="12">
        <v>35.49</v>
      </c>
      <c r="H7" s="12">
        <v>8.14</v>
      </c>
      <c r="I7" s="12">
        <v>6.89</v>
      </c>
      <c r="J7"/>
      <c r="K7"/>
      <c r="L7" s="59">
        <v>20</v>
      </c>
      <c r="N7">
        <f>N5-N6</f>
        <v>9.9999999999999982</v>
      </c>
      <c r="O7" s="70" t="s">
        <v>32</v>
      </c>
      <c r="P7" s="71" t="s">
        <v>24</v>
      </c>
    </row>
    <row r="8" spans="2:20" ht="17.100000000000001" customHeight="1" x14ac:dyDescent="0.25">
      <c r="B8" s="7"/>
      <c r="C8" s="7"/>
      <c r="D8" s="13"/>
      <c r="E8" s="25" t="s">
        <v>17</v>
      </c>
      <c r="F8" s="7">
        <v>21.2</v>
      </c>
      <c r="G8" s="12">
        <v>35.26</v>
      </c>
      <c r="H8" s="12">
        <v>8.19</v>
      </c>
      <c r="I8" s="12">
        <v>6.84</v>
      </c>
      <c r="J8"/>
      <c r="K8"/>
      <c r="L8" s="59">
        <v>15.1</v>
      </c>
      <c r="O8" s="70" t="s">
        <v>33</v>
      </c>
      <c r="P8" s="71" t="s">
        <v>25</v>
      </c>
    </row>
    <row r="9" spans="2:20" ht="17.100000000000001" customHeight="1" x14ac:dyDescent="0.25">
      <c r="B9" s="7"/>
      <c r="C9" s="7"/>
      <c r="D9" s="13"/>
      <c r="E9" s="7" t="s">
        <v>18</v>
      </c>
      <c r="F9" s="7">
        <v>20</v>
      </c>
      <c r="G9" s="12">
        <v>34.26</v>
      </c>
      <c r="H9" s="12">
        <v>8.17</v>
      </c>
      <c r="I9" s="12">
        <v>6.79</v>
      </c>
      <c r="J9"/>
      <c r="K9"/>
      <c r="L9" s="58">
        <v>16.5</v>
      </c>
      <c r="O9" s="70" t="s">
        <v>31</v>
      </c>
      <c r="P9" s="71" t="s">
        <v>26</v>
      </c>
    </row>
    <row r="10" spans="2:20" ht="17.100000000000001" customHeight="1" x14ac:dyDescent="0.25">
      <c r="B10" s="7"/>
      <c r="C10" s="7"/>
      <c r="D10" s="13"/>
      <c r="E10" s="7" t="s">
        <v>19</v>
      </c>
      <c r="F10" s="7">
        <v>21.2</v>
      </c>
      <c r="G10" s="12">
        <v>33.99</v>
      </c>
      <c r="H10" s="12">
        <v>8</v>
      </c>
      <c r="I10" s="12">
        <v>6.71</v>
      </c>
      <c r="J10"/>
      <c r="K10"/>
      <c r="L10" s="59">
        <v>14.9</v>
      </c>
      <c r="O10" s="70" t="s">
        <v>4</v>
      </c>
      <c r="P10" s="71" t="s">
        <v>27</v>
      </c>
    </row>
    <row r="11" spans="2:20" ht="17.100000000000001" customHeight="1" x14ac:dyDescent="0.25">
      <c r="B11" s="7"/>
      <c r="C11" s="7"/>
      <c r="D11" s="13"/>
      <c r="E11" s="7" t="s">
        <v>9</v>
      </c>
      <c r="F11" s="7">
        <v>21.1</v>
      </c>
      <c r="G11" s="12">
        <v>34.06</v>
      </c>
      <c r="H11" s="12">
        <v>8.16</v>
      </c>
      <c r="I11" s="12">
        <v>6.78</v>
      </c>
      <c r="J11"/>
      <c r="K11"/>
      <c r="L11" s="58">
        <v>10.6</v>
      </c>
      <c r="O11" s="72" t="s">
        <v>29</v>
      </c>
      <c r="P11" s="73" t="s">
        <v>28</v>
      </c>
    </row>
    <row r="12" spans="2:20" ht="17.100000000000001" customHeight="1" x14ac:dyDescent="0.25">
      <c r="B12" s="7"/>
      <c r="C12" s="7"/>
      <c r="D12" s="13"/>
      <c r="E12" s="7" t="s">
        <v>20</v>
      </c>
      <c r="F12" s="7">
        <v>21.4</v>
      </c>
      <c r="G12" s="12">
        <v>34.26</v>
      </c>
      <c r="H12" s="12">
        <v>8.07</v>
      </c>
      <c r="I12" s="12">
        <v>6.38</v>
      </c>
      <c r="J12"/>
      <c r="K12"/>
      <c r="L12" s="59">
        <v>10.6</v>
      </c>
    </row>
    <row r="13" spans="2:20" ht="17.100000000000001" customHeight="1" x14ac:dyDescent="0.25">
      <c r="B13" s="7"/>
      <c r="C13" s="7"/>
      <c r="D13" s="13"/>
      <c r="E13" s="7" t="s">
        <v>8</v>
      </c>
      <c r="F13" s="7">
        <v>21</v>
      </c>
      <c r="G13" s="12">
        <v>34.01</v>
      </c>
      <c r="H13" s="12">
        <v>8.17</v>
      </c>
      <c r="I13" s="12">
        <v>6.77</v>
      </c>
      <c r="J13"/>
      <c r="K13"/>
      <c r="L13" s="58">
        <v>15</v>
      </c>
    </row>
    <row r="14" spans="2:20" ht="17.100000000000001" customHeight="1" thickBot="1" x14ac:dyDescent="0.3">
      <c r="B14" s="17"/>
      <c r="C14" s="17"/>
      <c r="D14" s="23"/>
      <c r="E14" s="17" t="s">
        <v>7</v>
      </c>
      <c r="F14" s="17">
        <v>21.4</v>
      </c>
      <c r="G14" s="18">
        <v>34.31</v>
      </c>
      <c r="H14" s="18">
        <v>8.08</v>
      </c>
      <c r="I14" s="18">
        <v>6.52</v>
      </c>
      <c r="J14"/>
      <c r="K14"/>
      <c r="L14" s="60">
        <v>14.7</v>
      </c>
    </row>
    <row r="15" spans="2:20" ht="17.100000000000001" customHeight="1" x14ac:dyDescent="0.25">
      <c r="B15" s="19">
        <v>43421</v>
      </c>
      <c r="C15" s="20">
        <v>0.41666666666666669</v>
      </c>
      <c r="D15" s="15">
        <v>21.1</v>
      </c>
      <c r="E15" s="24" t="s">
        <v>13</v>
      </c>
      <c r="F15" s="14">
        <v>19.2</v>
      </c>
      <c r="G15" s="16">
        <v>35.35</v>
      </c>
      <c r="H15" s="16">
        <v>8.1</v>
      </c>
      <c r="I15" s="16">
        <v>7.22</v>
      </c>
      <c r="L15" s="60">
        <v>10.3</v>
      </c>
    </row>
    <row r="16" spans="2:20" ht="17.100000000000001" customHeight="1" x14ac:dyDescent="0.25">
      <c r="B16" s="14"/>
      <c r="C16" s="14"/>
      <c r="D16" s="15"/>
      <c r="E16" s="25" t="s">
        <v>11</v>
      </c>
      <c r="F16" s="7">
        <v>18.899999999999999</v>
      </c>
      <c r="G16" s="16">
        <v>35.43</v>
      </c>
      <c r="H16" s="16">
        <v>8.11</v>
      </c>
      <c r="I16" s="16">
        <v>7.25</v>
      </c>
      <c r="L16" s="59">
        <v>14.4</v>
      </c>
    </row>
    <row r="17" spans="2:36" ht="17.100000000000001" customHeight="1" x14ac:dyDescent="0.25">
      <c r="B17" s="14"/>
      <c r="C17" s="14"/>
      <c r="D17" s="15"/>
      <c r="E17" s="25" t="s">
        <v>14</v>
      </c>
      <c r="F17" s="7">
        <v>19</v>
      </c>
      <c r="G17" s="16">
        <v>35.4</v>
      </c>
      <c r="H17" s="16">
        <v>8.1199999999999992</v>
      </c>
      <c r="I17" s="16">
        <v>7.23</v>
      </c>
      <c r="L17" s="59">
        <v>11</v>
      </c>
    </row>
    <row r="18" spans="2:36" ht="17.100000000000001" customHeight="1" x14ac:dyDescent="0.25">
      <c r="B18" s="14"/>
      <c r="C18" s="14"/>
      <c r="D18" s="15"/>
      <c r="E18" s="25" t="s">
        <v>15</v>
      </c>
      <c r="F18" s="7">
        <v>19</v>
      </c>
      <c r="G18" s="16">
        <v>35.25</v>
      </c>
      <c r="H18" s="16">
        <v>8.1199999999999992</v>
      </c>
      <c r="I18" s="16">
        <v>7.19</v>
      </c>
      <c r="L18" s="59">
        <v>13.2</v>
      </c>
    </row>
    <row r="19" spans="2:36" ht="17.100000000000001" customHeight="1" x14ac:dyDescent="0.25">
      <c r="B19" s="14"/>
      <c r="C19" s="14"/>
      <c r="D19" s="15"/>
      <c r="E19" s="25" t="s">
        <v>10</v>
      </c>
      <c r="F19" s="7">
        <v>18.5</v>
      </c>
      <c r="G19" s="16">
        <v>35.909999999999997</v>
      </c>
      <c r="H19" s="16">
        <v>8.16</v>
      </c>
      <c r="I19" s="16">
        <v>7.29</v>
      </c>
      <c r="L19" s="59">
        <v>13.1</v>
      </c>
    </row>
    <row r="20" spans="2:36" ht="17.100000000000001" customHeight="1" x14ac:dyDescent="0.25">
      <c r="B20" s="14"/>
      <c r="C20" s="14"/>
      <c r="D20" s="15"/>
      <c r="E20" s="25" t="s">
        <v>16</v>
      </c>
      <c r="F20" s="7">
        <v>18.5</v>
      </c>
      <c r="G20" s="16">
        <v>35.92</v>
      </c>
      <c r="H20" s="16">
        <v>8.18</v>
      </c>
      <c r="I20" s="16">
        <v>7.04</v>
      </c>
      <c r="L20" s="61">
        <v>16.899999999999999</v>
      </c>
    </row>
    <row r="21" spans="2:36" ht="17.100000000000001" customHeight="1" x14ac:dyDescent="0.25">
      <c r="B21" s="14"/>
      <c r="C21" s="14"/>
      <c r="D21" s="15"/>
      <c r="E21" s="25" t="s">
        <v>17</v>
      </c>
      <c r="F21" s="7">
        <v>19</v>
      </c>
      <c r="G21" s="16">
        <v>35.51</v>
      </c>
      <c r="H21" s="16">
        <v>8.2100000000000009</v>
      </c>
      <c r="I21" s="16">
        <v>7.17</v>
      </c>
      <c r="L21" s="62">
        <v>18.5</v>
      </c>
    </row>
    <row r="22" spans="2:36" ht="17.100000000000001" customHeight="1" x14ac:dyDescent="0.25">
      <c r="B22" s="14"/>
      <c r="C22" s="14"/>
      <c r="D22" s="15"/>
      <c r="E22" s="7" t="s">
        <v>18</v>
      </c>
      <c r="F22" s="7">
        <v>19.2</v>
      </c>
      <c r="G22" s="16">
        <v>34.43</v>
      </c>
      <c r="H22" s="16">
        <v>8.14</v>
      </c>
      <c r="I22" s="16">
        <v>7.11</v>
      </c>
      <c r="L22" s="61">
        <v>12.5</v>
      </c>
    </row>
    <row r="23" spans="2:36" ht="17.100000000000001" customHeight="1" x14ac:dyDescent="0.25">
      <c r="B23" s="14"/>
      <c r="C23" s="14"/>
      <c r="D23" s="15"/>
      <c r="E23" s="7" t="s">
        <v>19</v>
      </c>
      <c r="F23" s="7">
        <v>18.899999999999999</v>
      </c>
      <c r="G23" s="16">
        <v>34.26</v>
      </c>
      <c r="H23" s="16">
        <v>8.18</v>
      </c>
      <c r="I23" s="16">
        <v>7.18</v>
      </c>
      <c r="L23" s="61">
        <v>13.1</v>
      </c>
    </row>
    <row r="24" spans="2:36" ht="17.100000000000001" customHeight="1" x14ac:dyDescent="0.25">
      <c r="B24" s="14"/>
      <c r="C24" s="14"/>
      <c r="D24" s="15"/>
      <c r="E24" s="7" t="s">
        <v>9</v>
      </c>
      <c r="F24" s="7">
        <v>18.899999999999999</v>
      </c>
      <c r="G24" s="16">
        <v>34.39</v>
      </c>
      <c r="H24" s="16">
        <v>8.18</v>
      </c>
      <c r="I24" s="16">
        <v>7.17</v>
      </c>
      <c r="L24" s="62">
        <v>17.2</v>
      </c>
      <c r="O24" s="68" t="s">
        <v>23</v>
      </c>
      <c r="P24" s="64"/>
    </row>
    <row r="25" spans="2:36" ht="17.100000000000001" customHeight="1" x14ac:dyDescent="0.25">
      <c r="B25" s="14"/>
      <c r="C25" s="14"/>
      <c r="D25" s="15"/>
      <c r="E25" s="7" t="s">
        <v>20</v>
      </c>
      <c r="F25" s="7">
        <v>19.3</v>
      </c>
      <c r="G25" s="16">
        <v>34.44</v>
      </c>
      <c r="H25" s="16">
        <v>8.09</v>
      </c>
      <c r="I25" s="16">
        <v>7.99</v>
      </c>
      <c r="L25" s="59">
        <v>18.2</v>
      </c>
    </row>
    <row r="26" spans="2:36" ht="17.100000000000001" customHeight="1" x14ac:dyDescent="0.25">
      <c r="B26" s="14"/>
      <c r="C26" s="14"/>
      <c r="D26" s="15"/>
      <c r="E26" s="7" t="s">
        <v>8</v>
      </c>
      <c r="F26" s="7">
        <v>19.100000000000001</v>
      </c>
      <c r="G26" s="16">
        <v>34.299999999999997</v>
      </c>
      <c r="H26" s="16">
        <v>8.16</v>
      </c>
      <c r="I26" s="16">
        <v>7.15</v>
      </c>
      <c r="L26" s="59">
        <v>10.5</v>
      </c>
    </row>
    <row r="27" spans="2:36" ht="17.100000000000001" customHeight="1" thickBot="1" x14ac:dyDescent="0.3">
      <c r="B27" s="17"/>
      <c r="C27" s="17"/>
      <c r="D27" s="23"/>
      <c r="E27" s="17" t="s">
        <v>7</v>
      </c>
      <c r="F27" s="17">
        <v>19.3</v>
      </c>
      <c r="G27" s="18">
        <v>34.43</v>
      </c>
      <c r="H27" s="18">
        <v>8.1</v>
      </c>
      <c r="I27" s="18">
        <v>7</v>
      </c>
      <c r="L27" s="57">
        <v>11.5</v>
      </c>
    </row>
    <row r="28" spans="2:36" ht="17.100000000000001" customHeight="1" x14ac:dyDescent="0.25">
      <c r="B28" s="19">
        <v>43423</v>
      </c>
      <c r="C28" s="20">
        <v>0.54166666666666663</v>
      </c>
      <c r="D28" s="15">
        <v>20</v>
      </c>
      <c r="E28" s="24" t="s">
        <v>13</v>
      </c>
      <c r="F28" s="14">
        <v>20.6</v>
      </c>
      <c r="G28" s="16">
        <v>35.51</v>
      </c>
      <c r="H28" s="16">
        <v>8.15</v>
      </c>
      <c r="I28" s="16">
        <v>6.87</v>
      </c>
      <c r="L28" s="56">
        <v>15</v>
      </c>
      <c r="Q28" s="64"/>
      <c r="R28" s="64"/>
      <c r="S28" s="64"/>
      <c r="T28" s="64"/>
      <c r="U28" s="64"/>
    </row>
    <row r="29" spans="2:36" ht="17.100000000000001" customHeight="1" x14ac:dyDescent="0.25">
      <c r="B29" s="14"/>
      <c r="C29" s="14"/>
      <c r="D29" s="15"/>
      <c r="E29" s="25" t="s">
        <v>11</v>
      </c>
      <c r="F29" s="7">
        <v>20.6</v>
      </c>
      <c r="G29" s="16">
        <v>35.5</v>
      </c>
      <c r="H29" s="16">
        <v>8.16</v>
      </c>
      <c r="I29" s="16">
        <v>6.8</v>
      </c>
      <c r="L29" s="57">
        <v>13.7</v>
      </c>
    </row>
    <row r="30" spans="2:36" ht="17.100000000000001" customHeight="1" x14ac:dyDescent="0.25">
      <c r="B30" s="14"/>
      <c r="C30" s="14"/>
      <c r="D30" s="15"/>
      <c r="E30" s="25" t="s">
        <v>14</v>
      </c>
      <c r="F30" s="7">
        <v>20.3</v>
      </c>
      <c r="G30" s="16">
        <v>35.700000000000003</v>
      </c>
      <c r="H30" s="16">
        <v>8.17</v>
      </c>
      <c r="I30" s="16">
        <v>6.93</v>
      </c>
      <c r="L30" s="57">
        <v>11.1</v>
      </c>
    </row>
    <row r="31" spans="2:36" ht="17.100000000000001" customHeight="1" x14ac:dyDescent="0.25">
      <c r="B31" s="14"/>
      <c r="C31" s="14"/>
      <c r="D31" s="15"/>
      <c r="E31" s="25" t="s">
        <v>15</v>
      </c>
      <c r="F31" s="7">
        <v>20.5</v>
      </c>
      <c r="G31" s="16">
        <v>35.549999999999997</v>
      </c>
      <c r="H31" s="16">
        <v>8.1999999999999993</v>
      </c>
      <c r="I31" s="16">
        <v>6.84</v>
      </c>
      <c r="L31" s="63">
        <f>AVERAGE(L5:L30)</f>
        <v>14.542307692307691</v>
      </c>
      <c r="M31">
        <f>STDEV(L5:L30)</f>
        <v>3.1793298761749265</v>
      </c>
      <c r="N31">
        <f>_xlfn.STDEV.S(L5:L30)</f>
        <v>3.1793298761749265</v>
      </c>
      <c r="V31" s="64"/>
      <c r="W31" s="64"/>
      <c r="X31" s="64"/>
      <c r="Y31" s="64"/>
      <c r="Z31" s="64"/>
      <c r="AA31" s="64"/>
      <c r="AB31" s="64"/>
      <c r="AC31" s="64"/>
      <c r="AD31" s="64"/>
      <c r="AE31" s="64"/>
      <c r="AF31" s="64"/>
      <c r="AG31" s="64"/>
      <c r="AH31" s="64"/>
      <c r="AI31" s="64"/>
      <c r="AJ31" s="64"/>
    </row>
    <row r="32" spans="2:36" ht="17.100000000000001" customHeight="1" x14ac:dyDescent="0.25">
      <c r="B32" s="14"/>
      <c r="C32" s="14"/>
      <c r="D32" s="15"/>
      <c r="E32" s="25" t="s">
        <v>10</v>
      </c>
      <c r="F32" s="7">
        <v>20.399999999999999</v>
      </c>
      <c r="G32" s="16">
        <v>35.43</v>
      </c>
      <c r="H32" s="16">
        <v>8.19</v>
      </c>
      <c r="I32" s="16">
        <v>6.82</v>
      </c>
    </row>
    <row r="33" spans="2:9" ht="17.100000000000001" customHeight="1" x14ac:dyDescent="0.25">
      <c r="B33" s="14"/>
      <c r="C33" s="14"/>
      <c r="D33" s="15"/>
      <c r="E33" s="25" t="s">
        <v>16</v>
      </c>
      <c r="F33" s="7">
        <v>19.899999999999999</v>
      </c>
      <c r="G33" s="16">
        <v>36.409999999999997</v>
      </c>
      <c r="H33" s="16">
        <v>8.23</v>
      </c>
      <c r="I33" s="16">
        <v>6.87</v>
      </c>
    </row>
    <row r="34" spans="2:9" ht="17.100000000000001" customHeight="1" x14ac:dyDescent="0.25">
      <c r="B34" s="14"/>
      <c r="C34" s="14"/>
      <c r="D34" s="15"/>
      <c r="E34" s="25" t="s">
        <v>17</v>
      </c>
      <c r="F34" s="7">
        <v>20.399999999999999</v>
      </c>
      <c r="G34" s="16">
        <v>35.75</v>
      </c>
      <c r="H34" s="16">
        <v>8.25</v>
      </c>
      <c r="I34" s="16">
        <v>6.77</v>
      </c>
    </row>
    <row r="35" spans="2:9" ht="17.100000000000001" customHeight="1" x14ac:dyDescent="0.25">
      <c r="B35" s="14"/>
      <c r="C35" s="14"/>
      <c r="D35" s="15"/>
      <c r="E35" s="7" t="s">
        <v>18</v>
      </c>
      <c r="F35" s="7">
        <v>20.7</v>
      </c>
      <c r="G35" s="16">
        <v>34.659999999999997</v>
      </c>
      <c r="H35" s="16">
        <v>8.14</v>
      </c>
      <c r="I35" s="16">
        <v>6.55</v>
      </c>
    </row>
    <row r="36" spans="2:9" ht="17.100000000000001" customHeight="1" x14ac:dyDescent="0.25">
      <c r="B36" s="14"/>
      <c r="C36" s="14"/>
      <c r="D36" s="15"/>
      <c r="E36" s="7" t="s">
        <v>19</v>
      </c>
      <c r="F36" s="7">
        <v>20.6</v>
      </c>
      <c r="G36" s="16">
        <v>34.53</v>
      </c>
      <c r="H36" s="16">
        <v>8.2100000000000009</v>
      </c>
      <c r="I36" s="16">
        <v>6.58</v>
      </c>
    </row>
    <row r="37" spans="2:9" ht="17.100000000000001" customHeight="1" x14ac:dyDescent="0.25">
      <c r="B37" s="14"/>
      <c r="C37" s="14"/>
      <c r="D37" s="15"/>
      <c r="E37" s="7" t="s">
        <v>9</v>
      </c>
      <c r="F37" s="7">
        <v>20.5</v>
      </c>
      <c r="G37" s="16">
        <v>34.700000000000003</v>
      </c>
      <c r="H37" s="16">
        <v>8.2200000000000006</v>
      </c>
      <c r="I37" s="16">
        <v>6.75</v>
      </c>
    </row>
    <row r="38" spans="2:9" ht="17.100000000000001" customHeight="1" x14ac:dyDescent="0.25">
      <c r="B38" s="7"/>
      <c r="C38" s="7"/>
      <c r="D38" s="13"/>
      <c r="E38" s="7" t="s">
        <v>20</v>
      </c>
      <c r="F38" s="7">
        <v>20.9</v>
      </c>
      <c r="G38" s="12">
        <v>34.56</v>
      </c>
      <c r="H38" s="12">
        <v>7.92</v>
      </c>
      <c r="I38" s="12">
        <v>6.16</v>
      </c>
    </row>
    <row r="39" spans="2:9" ht="17.100000000000001" customHeight="1" x14ac:dyDescent="0.25">
      <c r="B39" s="14"/>
      <c r="C39" s="14"/>
      <c r="D39" s="15"/>
      <c r="E39" s="7" t="s">
        <v>8</v>
      </c>
      <c r="F39" s="7">
        <v>20.6</v>
      </c>
      <c r="G39" s="16">
        <v>34.64</v>
      </c>
      <c r="H39" s="16">
        <v>8.16</v>
      </c>
      <c r="I39" s="16">
        <v>6.67</v>
      </c>
    </row>
    <row r="40" spans="2:9" ht="17.100000000000001" customHeight="1" thickBot="1" x14ac:dyDescent="0.3">
      <c r="B40" s="7"/>
      <c r="C40" s="7"/>
      <c r="D40" s="13"/>
      <c r="E40" s="7" t="s">
        <v>7</v>
      </c>
      <c r="F40" s="17">
        <v>20.8</v>
      </c>
      <c r="G40" s="12">
        <v>34.57</v>
      </c>
      <c r="H40" s="12">
        <v>8.06</v>
      </c>
      <c r="I40" s="12">
        <v>6.53</v>
      </c>
    </row>
    <row r="41" spans="2:9" ht="17.100000000000001" customHeight="1" x14ac:dyDescent="0.25">
      <c r="B41" s="19">
        <v>43424</v>
      </c>
      <c r="C41" s="20">
        <v>0.61805555555555558</v>
      </c>
      <c r="D41" s="15">
        <v>15.1</v>
      </c>
      <c r="E41" s="24" t="s">
        <v>13</v>
      </c>
      <c r="F41" s="14">
        <v>21.6</v>
      </c>
      <c r="G41" s="16">
        <v>35.630000000000003</v>
      </c>
      <c r="H41" s="16">
        <v>8.1999999999999993</v>
      </c>
      <c r="I41" s="16">
        <v>6.57</v>
      </c>
    </row>
    <row r="42" spans="2:9" ht="17.100000000000001" customHeight="1" x14ac:dyDescent="0.25">
      <c r="B42" s="7"/>
      <c r="C42" s="7"/>
      <c r="D42" s="13">
        <v>16.5</v>
      </c>
      <c r="E42" s="25" t="s">
        <v>11</v>
      </c>
      <c r="F42" s="7">
        <v>21.9</v>
      </c>
      <c r="G42" s="12">
        <v>35.58</v>
      </c>
      <c r="H42" s="12">
        <v>8.19</v>
      </c>
      <c r="I42" s="12">
        <v>6.63</v>
      </c>
    </row>
    <row r="43" spans="2:9" ht="17.100000000000001" customHeight="1" x14ac:dyDescent="0.25">
      <c r="B43" s="7"/>
      <c r="C43" s="7"/>
      <c r="D43" s="13"/>
      <c r="E43" s="25" t="s">
        <v>14</v>
      </c>
      <c r="F43" s="7">
        <v>21.7</v>
      </c>
      <c r="G43" s="12">
        <v>35.840000000000003</v>
      </c>
      <c r="H43" s="12">
        <v>8.19</v>
      </c>
      <c r="I43" s="12">
        <v>6.65</v>
      </c>
    </row>
    <row r="44" spans="2:9" ht="17.100000000000001" customHeight="1" x14ac:dyDescent="0.25">
      <c r="B44" s="7"/>
      <c r="C44" s="7"/>
      <c r="D44" s="13"/>
      <c r="E44" s="25" t="s">
        <v>15</v>
      </c>
      <c r="F44" s="7">
        <v>21.8</v>
      </c>
      <c r="G44" s="12">
        <v>35.630000000000003</v>
      </c>
      <c r="H44" s="12">
        <v>8.2200000000000006</v>
      </c>
      <c r="I44" s="12">
        <v>6.63</v>
      </c>
    </row>
    <row r="45" spans="2:9" ht="17.100000000000001" customHeight="1" x14ac:dyDescent="0.25">
      <c r="B45" s="7"/>
      <c r="C45" s="7"/>
      <c r="D45" s="13"/>
      <c r="E45" s="25" t="s">
        <v>10</v>
      </c>
      <c r="F45" s="7">
        <v>21.7</v>
      </c>
      <c r="G45" s="12">
        <v>35.53</v>
      </c>
      <c r="H45" s="12">
        <v>8.2200000000000006</v>
      </c>
      <c r="I45" s="12">
        <v>6.13</v>
      </c>
    </row>
    <row r="46" spans="2:9" ht="17.100000000000001" customHeight="1" x14ac:dyDescent="0.25">
      <c r="B46" s="7"/>
      <c r="C46" s="7"/>
      <c r="D46" s="13"/>
      <c r="E46" s="25" t="s">
        <v>16</v>
      </c>
      <c r="F46" s="7">
        <v>21.6</v>
      </c>
      <c r="G46" s="12">
        <v>36.46</v>
      </c>
      <c r="H46" s="12">
        <v>8.2100000000000009</v>
      </c>
      <c r="I46" s="12">
        <v>6.56</v>
      </c>
    </row>
    <row r="47" spans="2:9" ht="17.100000000000001" customHeight="1" x14ac:dyDescent="0.25">
      <c r="B47" s="7"/>
      <c r="C47" s="7"/>
      <c r="D47" s="13"/>
      <c r="E47" s="25" t="s">
        <v>17</v>
      </c>
      <c r="F47" s="7">
        <v>20.8</v>
      </c>
      <c r="G47" s="12">
        <v>35.9</v>
      </c>
      <c r="H47" s="12">
        <v>8.24</v>
      </c>
      <c r="I47" s="12">
        <v>6.79</v>
      </c>
    </row>
    <row r="48" spans="2:9" ht="17.100000000000001" customHeight="1" x14ac:dyDescent="0.25">
      <c r="B48" s="7"/>
      <c r="C48" s="7"/>
      <c r="D48" s="13"/>
      <c r="E48" s="7" t="s">
        <v>18</v>
      </c>
      <c r="F48" s="7">
        <v>20.9</v>
      </c>
      <c r="G48" s="12">
        <v>34.770000000000003</v>
      </c>
      <c r="H48" s="12">
        <v>8.07</v>
      </c>
      <c r="I48" s="12">
        <v>6.34</v>
      </c>
    </row>
    <row r="49" spans="2:9" ht="17.100000000000001" customHeight="1" x14ac:dyDescent="0.25">
      <c r="B49" s="7"/>
      <c r="C49" s="7"/>
      <c r="D49" s="13"/>
      <c r="E49" s="7" t="s">
        <v>19</v>
      </c>
      <c r="F49" s="7">
        <v>20.8</v>
      </c>
      <c r="G49" s="12">
        <v>34.69</v>
      </c>
      <c r="H49" s="12">
        <v>8.16</v>
      </c>
      <c r="I49" s="12">
        <v>6.57</v>
      </c>
    </row>
    <row r="50" spans="2:9" ht="17.100000000000001" customHeight="1" x14ac:dyDescent="0.25">
      <c r="B50" s="7"/>
      <c r="C50" s="7"/>
      <c r="D50" s="13"/>
      <c r="E50" s="7" t="s">
        <v>9</v>
      </c>
      <c r="F50" s="7">
        <v>20.6</v>
      </c>
      <c r="G50" s="12">
        <v>34.880000000000003</v>
      </c>
      <c r="H50" s="12">
        <v>8.2200000000000006</v>
      </c>
      <c r="I50" s="12">
        <v>6.53</v>
      </c>
    </row>
    <row r="51" spans="2:9" ht="17.100000000000001" customHeight="1" x14ac:dyDescent="0.25">
      <c r="B51" s="7"/>
      <c r="C51" s="7"/>
      <c r="D51" s="13"/>
      <c r="E51" s="7" t="s">
        <v>20</v>
      </c>
      <c r="F51" s="7">
        <v>21.6</v>
      </c>
      <c r="G51" s="12">
        <v>34.619999999999997</v>
      </c>
      <c r="H51" s="12">
        <v>8.08</v>
      </c>
      <c r="I51" s="12">
        <v>6.05</v>
      </c>
    </row>
    <row r="52" spans="2:9" ht="17.100000000000001" customHeight="1" x14ac:dyDescent="0.25">
      <c r="B52" s="7"/>
      <c r="C52" s="7"/>
      <c r="D52" s="13"/>
      <c r="E52" s="7" t="s">
        <v>8</v>
      </c>
      <c r="F52" s="7">
        <v>21.3</v>
      </c>
      <c r="G52" s="12">
        <v>34.869999999999997</v>
      </c>
      <c r="H52" s="12">
        <v>8.1199999999999992</v>
      </c>
      <c r="I52" s="12">
        <v>6.6</v>
      </c>
    </row>
    <row r="53" spans="2:9" ht="17.100000000000001" customHeight="1" thickBot="1" x14ac:dyDescent="0.3">
      <c r="B53" s="17"/>
      <c r="C53" s="17"/>
      <c r="D53" s="23"/>
      <c r="E53" s="27" t="s">
        <v>7</v>
      </c>
      <c r="F53" s="17"/>
      <c r="G53" s="28"/>
      <c r="H53" s="28"/>
      <c r="I53" s="28"/>
    </row>
    <row r="54" spans="2:9" ht="17.100000000000001" customHeight="1" x14ac:dyDescent="0.25">
      <c r="B54" s="19">
        <v>43426</v>
      </c>
      <c r="C54" s="20">
        <v>0.4375</v>
      </c>
      <c r="D54" s="15">
        <v>14.9</v>
      </c>
      <c r="E54" s="24" t="s">
        <v>13</v>
      </c>
      <c r="F54" s="15">
        <v>13.1</v>
      </c>
      <c r="G54" s="16">
        <v>33.99</v>
      </c>
      <c r="H54" s="16">
        <v>8.1999999999999993</v>
      </c>
      <c r="I54" s="16">
        <v>8.17</v>
      </c>
    </row>
    <row r="55" spans="2:9" ht="17.100000000000001" customHeight="1" x14ac:dyDescent="0.25">
      <c r="B55" s="7"/>
      <c r="C55" s="7"/>
      <c r="D55" s="13">
        <v>10.6</v>
      </c>
      <c r="E55" s="25" t="s">
        <v>11</v>
      </c>
      <c r="F55" s="13">
        <v>13.1</v>
      </c>
      <c r="G55" s="12">
        <v>34.770000000000003</v>
      </c>
      <c r="H55" s="12">
        <v>8.23</v>
      </c>
      <c r="I55" s="12">
        <v>8.4700000000000006</v>
      </c>
    </row>
    <row r="56" spans="2:9" ht="17.100000000000001" customHeight="1" x14ac:dyDescent="0.25">
      <c r="B56" s="7"/>
      <c r="C56" s="7"/>
      <c r="D56" s="13"/>
      <c r="E56" s="25" t="s">
        <v>14</v>
      </c>
      <c r="F56" s="13">
        <v>13.3</v>
      </c>
      <c r="G56" s="12">
        <v>34.93</v>
      </c>
      <c r="H56" s="12">
        <v>8.2200000000000006</v>
      </c>
      <c r="I56" s="12">
        <v>8.41</v>
      </c>
    </row>
    <row r="57" spans="2:9" ht="17.100000000000001" customHeight="1" x14ac:dyDescent="0.25">
      <c r="B57" s="7"/>
      <c r="C57" s="7"/>
      <c r="D57" s="13"/>
      <c r="E57" s="25" t="s">
        <v>15</v>
      </c>
      <c r="F57" s="13">
        <v>13.1</v>
      </c>
      <c r="G57" s="12">
        <v>34.450000000000003</v>
      </c>
      <c r="H57" s="12">
        <v>8.26</v>
      </c>
      <c r="I57" s="12">
        <v>8.52</v>
      </c>
    </row>
    <row r="58" spans="2:9" ht="17.100000000000001" customHeight="1" x14ac:dyDescent="0.25">
      <c r="B58" s="7"/>
      <c r="C58" s="7"/>
      <c r="D58" s="13"/>
      <c r="E58" s="25" t="s">
        <v>10</v>
      </c>
      <c r="F58" s="13">
        <v>12.8</v>
      </c>
      <c r="G58" s="12">
        <v>34.97</v>
      </c>
      <c r="H58" s="12">
        <v>8.23</v>
      </c>
      <c r="I58" s="12">
        <v>8.56</v>
      </c>
    </row>
    <row r="59" spans="2:9" ht="17.100000000000001" customHeight="1" x14ac:dyDescent="0.25">
      <c r="B59" s="7"/>
      <c r="C59" s="7"/>
      <c r="D59" s="13"/>
      <c r="E59" s="25" t="s">
        <v>16</v>
      </c>
      <c r="F59" s="13">
        <v>12.6</v>
      </c>
      <c r="G59" s="12">
        <v>34.97</v>
      </c>
      <c r="H59" s="12">
        <v>8.25</v>
      </c>
      <c r="I59" s="12">
        <v>8.58</v>
      </c>
    </row>
    <row r="60" spans="2:9" ht="17.100000000000001" customHeight="1" x14ac:dyDescent="0.25">
      <c r="B60" s="7"/>
      <c r="C60" s="7"/>
      <c r="D60" s="13"/>
      <c r="E60" s="25" t="s">
        <v>17</v>
      </c>
      <c r="F60" s="13">
        <v>12.1</v>
      </c>
      <c r="G60" s="12">
        <v>35.07</v>
      </c>
      <c r="H60" s="12">
        <v>8.27</v>
      </c>
      <c r="I60" s="12">
        <v>8.69</v>
      </c>
    </row>
    <row r="61" spans="2:9" ht="17.100000000000001" customHeight="1" x14ac:dyDescent="0.25">
      <c r="B61" s="7"/>
      <c r="C61" s="7"/>
      <c r="D61" s="13"/>
      <c r="E61" s="25" t="s">
        <v>18</v>
      </c>
      <c r="F61" s="13">
        <v>12.1</v>
      </c>
      <c r="G61" s="12">
        <v>34.74</v>
      </c>
      <c r="H61" s="12">
        <v>8.1999999999999993</v>
      </c>
      <c r="I61" s="12">
        <v>8.2899999999999991</v>
      </c>
    </row>
    <row r="62" spans="2:9" ht="17.100000000000001" customHeight="1" x14ac:dyDescent="0.25">
      <c r="B62" s="7"/>
      <c r="C62" s="7"/>
      <c r="D62" s="13"/>
      <c r="E62" s="25" t="s">
        <v>19</v>
      </c>
      <c r="F62" s="13">
        <v>12</v>
      </c>
      <c r="G62" s="12">
        <v>34.69</v>
      </c>
      <c r="H62" s="12">
        <v>8.33</v>
      </c>
      <c r="I62" s="12">
        <v>8.6300000000000008</v>
      </c>
    </row>
    <row r="63" spans="2:9" ht="17.100000000000001" customHeight="1" x14ac:dyDescent="0.25">
      <c r="B63" s="7"/>
      <c r="C63" s="7"/>
      <c r="D63" s="13"/>
      <c r="E63" s="25" t="s">
        <v>9</v>
      </c>
      <c r="F63" s="13">
        <v>12.1</v>
      </c>
      <c r="G63" s="12">
        <v>34.979999999999997</v>
      </c>
      <c r="H63" s="12">
        <v>8.2799999999999994</v>
      </c>
      <c r="I63" s="12">
        <v>8.48</v>
      </c>
    </row>
    <row r="64" spans="2:9" ht="17.100000000000001" customHeight="1" x14ac:dyDescent="0.25">
      <c r="B64" s="7"/>
      <c r="C64" s="7"/>
      <c r="D64" s="13"/>
      <c r="E64" s="25" t="s">
        <v>20</v>
      </c>
      <c r="F64" s="13">
        <v>12.3</v>
      </c>
      <c r="G64" s="12">
        <v>34.619999999999997</v>
      </c>
      <c r="H64" s="12">
        <v>8.24</v>
      </c>
      <c r="I64" s="12">
        <v>8.49</v>
      </c>
    </row>
    <row r="65" spans="2:9" ht="17.100000000000001" customHeight="1" x14ac:dyDescent="0.25">
      <c r="B65" s="7"/>
      <c r="C65" s="7"/>
      <c r="D65" s="13"/>
      <c r="E65" s="25" t="s">
        <v>8</v>
      </c>
      <c r="F65" s="13">
        <v>12.2</v>
      </c>
      <c r="G65" s="12">
        <v>34.96</v>
      </c>
      <c r="H65" s="12">
        <v>8.24</v>
      </c>
      <c r="I65" s="12">
        <v>8.44</v>
      </c>
    </row>
    <row r="66" spans="2:9" ht="17.100000000000001" customHeight="1" thickBot="1" x14ac:dyDescent="0.3">
      <c r="B66" s="17"/>
      <c r="C66" s="17"/>
      <c r="D66" s="23"/>
      <c r="E66" s="29" t="s">
        <v>7</v>
      </c>
      <c r="F66" s="23">
        <v>12.2</v>
      </c>
      <c r="G66" s="18">
        <v>34.75</v>
      </c>
      <c r="H66" s="18">
        <v>8.09</v>
      </c>
      <c r="I66" s="18">
        <v>8.41</v>
      </c>
    </row>
    <row r="67" spans="2:9" ht="17.100000000000001" customHeight="1" x14ac:dyDescent="0.25">
      <c r="B67" s="19">
        <v>43428</v>
      </c>
      <c r="C67" s="20">
        <v>0.52083333333333337</v>
      </c>
      <c r="D67" s="15">
        <v>10.6</v>
      </c>
      <c r="E67" s="24" t="s">
        <v>13</v>
      </c>
      <c r="F67" s="14">
        <v>13.6</v>
      </c>
      <c r="G67" s="16">
        <v>34.11</v>
      </c>
      <c r="H67" s="16">
        <v>8.26</v>
      </c>
      <c r="I67" s="16">
        <v>8.6</v>
      </c>
    </row>
    <row r="68" spans="2:9" ht="17.100000000000001" customHeight="1" x14ac:dyDescent="0.25">
      <c r="B68" s="7"/>
      <c r="C68" s="7"/>
      <c r="D68" s="13">
        <v>15</v>
      </c>
      <c r="E68" s="25" t="s">
        <v>11</v>
      </c>
      <c r="F68" s="7">
        <v>15.5</v>
      </c>
      <c r="G68" s="12">
        <v>34.82</v>
      </c>
      <c r="H68" s="12">
        <v>8.2799999999999994</v>
      </c>
      <c r="I68" s="12">
        <v>8.4</v>
      </c>
    </row>
    <row r="69" spans="2:9" ht="17.100000000000001" customHeight="1" x14ac:dyDescent="0.25">
      <c r="B69" s="7"/>
      <c r="C69" s="7"/>
      <c r="D69" s="13"/>
      <c r="E69" s="25" t="s">
        <v>14</v>
      </c>
      <c r="F69" s="7">
        <v>13.1</v>
      </c>
      <c r="G69" s="12">
        <v>35.049999999999997</v>
      </c>
      <c r="H69" s="12">
        <v>8.27</v>
      </c>
      <c r="I69" s="12">
        <v>8.51</v>
      </c>
    </row>
    <row r="70" spans="2:9" ht="17.100000000000001" customHeight="1" x14ac:dyDescent="0.25">
      <c r="B70" s="7"/>
      <c r="C70" s="7"/>
      <c r="D70" s="13"/>
      <c r="E70" s="25" t="s">
        <v>15</v>
      </c>
      <c r="F70" s="7">
        <v>12.8</v>
      </c>
      <c r="G70" s="12">
        <v>35.54</v>
      </c>
      <c r="H70" s="12">
        <v>8.3000000000000007</v>
      </c>
      <c r="I70" s="12">
        <v>8.59</v>
      </c>
    </row>
    <row r="71" spans="2:9" ht="17.100000000000001" customHeight="1" x14ac:dyDescent="0.25">
      <c r="B71" s="7"/>
      <c r="C71" s="7"/>
      <c r="D71" s="13"/>
      <c r="E71" s="25" t="s">
        <v>10</v>
      </c>
      <c r="F71" s="7">
        <v>12.7</v>
      </c>
      <c r="G71" s="12">
        <v>35.020000000000003</v>
      </c>
      <c r="H71" s="12">
        <v>8.27</v>
      </c>
      <c r="I71" s="12">
        <v>8.5500000000000007</v>
      </c>
    </row>
    <row r="72" spans="2:9" ht="17.100000000000001" customHeight="1" x14ac:dyDescent="0.25">
      <c r="B72" s="7"/>
      <c r="C72" s="7"/>
      <c r="D72" s="13"/>
      <c r="E72" s="25" t="s">
        <v>16</v>
      </c>
      <c r="F72" s="7">
        <v>12.4</v>
      </c>
      <c r="G72" s="12">
        <v>35.03</v>
      </c>
      <c r="H72" s="12">
        <v>8.2899999999999991</v>
      </c>
      <c r="I72" s="12">
        <v>8.64</v>
      </c>
    </row>
    <row r="73" spans="2:9" ht="17.100000000000001" customHeight="1" x14ac:dyDescent="0.25">
      <c r="B73" s="7"/>
      <c r="C73" s="7"/>
      <c r="D73" s="13"/>
      <c r="E73" s="25" t="s">
        <v>17</v>
      </c>
      <c r="F73" s="7">
        <v>12.1</v>
      </c>
      <c r="G73" s="12">
        <v>35.19</v>
      </c>
      <c r="H73" s="12">
        <v>8.3000000000000007</v>
      </c>
      <c r="I73" s="12">
        <v>8.73</v>
      </c>
    </row>
    <row r="74" spans="2:9" ht="17.100000000000001" customHeight="1" x14ac:dyDescent="0.25">
      <c r="B74" s="7"/>
      <c r="C74" s="7"/>
      <c r="D74" s="13"/>
      <c r="E74" s="25" t="s">
        <v>18</v>
      </c>
      <c r="F74" s="7">
        <v>12</v>
      </c>
      <c r="G74" s="12">
        <v>34.950000000000003</v>
      </c>
      <c r="H74" s="12">
        <v>8.34</v>
      </c>
      <c r="I74" s="12">
        <v>8.6199999999999992</v>
      </c>
    </row>
    <row r="75" spans="2:9" ht="17.100000000000001" customHeight="1" x14ac:dyDescent="0.25">
      <c r="B75" s="7"/>
      <c r="C75" s="7"/>
      <c r="D75" s="13"/>
      <c r="E75" s="25" t="s">
        <v>19</v>
      </c>
      <c r="F75" s="7">
        <v>11.9</v>
      </c>
      <c r="G75" s="12">
        <v>34.840000000000003</v>
      </c>
      <c r="H75" s="12">
        <v>8.33</v>
      </c>
      <c r="I75" s="12">
        <v>8.67</v>
      </c>
    </row>
    <row r="76" spans="2:9" ht="17.100000000000001" customHeight="1" x14ac:dyDescent="0.25">
      <c r="B76" s="7"/>
      <c r="C76" s="7"/>
      <c r="D76" s="13"/>
      <c r="E76" s="25" t="s">
        <v>9</v>
      </c>
      <c r="F76" s="7">
        <v>12.2</v>
      </c>
      <c r="G76" s="12">
        <v>35.14</v>
      </c>
      <c r="H76" s="12">
        <v>8.35</v>
      </c>
      <c r="I76" s="12">
        <v>8.58</v>
      </c>
    </row>
    <row r="77" spans="2:9" ht="17.100000000000001" customHeight="1" x14ac:dyDescent="0.25">
      <c r="B77" s="7"/>
      <c r="C77" s="7"/>
      <c r="D77" s="13"/>
      <c r="E77" s="25" t="s">
        <v>20</v>
      </c>
      <c r="F77" s="7">
        <v>12</v>
      </c>
      <c r="G77" s="12">
        <v>34.729999999999997</v>
      </c>
      <c r="H77" s="12">
        <v>8.31</v>
      </c>
      <c r="I77" s="12">
        <v>8.68</v>
      </c>
    </row>
    <row r="78" spans="2:9" ht="17.100000000000001" customHeight="1" x14ac:dyDescent="0.25">
      <c r="B78" s="7"/>
      <c r="C78" s="7"/>
      <c r="D78" s="13"/>
      <c r="E78" s="25" t="s">
        <v>8</v>
      </c>
      <c r="F78" s="7">
        <v>12.2</v>
      </c>
      <c r="G78" s="12">
        <v>35.06</v>
      </c>
      <c r="H78" s="12">
        <v>8.2799999999999994</v>
      </c>
      <c r="I78" s="12">
        <v>8.5399999999999991</v>
      </c>
    </row>
    <row r="79" spans="2:9" ht="17.100000000000001" customHeight="1" thickBot="1" x14ac:dyDescent="0.3">
      <c r="B79" s="17"/>
      <c r="C79" s="17"/>
      <c r="D79" s="23"/>
      <c r="E79" s="29" t="s">
        <v>7</v>
      </c>
      <c r="F79" s="17">
        <v>12.4</v>
      </c>
      <c r="G79" s="18">
        <v>34.85</v>
      </c>
      <c r="H79" s="18">
        <v>8.2799999999999994</v>
      </c>
      <c r="I79" s="18">
        <v>8.49</v>
      </c>
    </row>
    <row r="80" spans="2:9" ht="17.100000000000001" customHeight="1" x14ac:dyDescent="0.25">
      <c r="B80" s="19">
        <v>43430</v>
      </c>
      <c r="C80" s="20">
        <v>0.5</v>
      </c>
      <c r="D80" s="15">
        <v>11.5</v>
      </c>
      <c r="E80" s="24" t="s">
        <v>13</v>
      </c>
      <c r="F80" s="14">
        <v>13.4</v>
      </c>
      <c r="G80" s="16">
        <v>34.21</v>
      </c>
      <c r="H80" s="16">
        <v>8.31</v>
      </c>
      <c r="I80" s="16">
        <v>8.1199999999999992</v>
      </c>
    </row>
    <row r="81" spans="2:9" ht="17.100000000000001" customHeight="1" x14ac:dyDescent="0.25">
      <c r="B81" s="7"/>
      <c r="C81" s="7"/>
      <c r="D81" s="13">
        <v>15</v>
      </c>
      <c r="E81" s="25" t="s">
        <v>11</v>
      </c>
      <c r="F81" s="7">
        <v>13.4</v>
      </c>
      <c r="G81" s="12">
        <v>34.869999999999997</v>
      </c>
      <c r="H81" s="12">
        <v>8.3000000000000007</v>
      </c>
      <c r="I81" s="12">
        <v>8.35</v>
      </c>
    </row>
    <row r="82" spans="2:9" ht="15" customHeight="1" x14ac:dyDescent="0.25">
      <c r="B82" s="7"/>
      <c r="C82" s="7"/>
      <c r="D82" s="13"/>
      <c r="E82" s="25" t="s">
        <v>14</v>
      </c>
      <c r="F82" s="7">
        <v>13.1</v>
      </c>
      <c r="G82" s="12">
        <v>35.119999999999997</v>
      </c>
      <c r="H82" s="12">
        <v>8.2899999999999991</v>
      </c>
      <c r="I82" s="12">
        <v>8.4</v>
      </c>
    </row>
    <row r="83" spans="2:9" ht="15" customHeight="1" x14ac:dyDescent="0.25">
      <c r="B83" s="7"/>
      <c r="C83" s="7"/>
      <c r="D83" s="13"/>
      <c r="E83" s="25" t="s">
        <v>15</v>
      </c>
      <c r="F83" s="7">
        <v>13.9</v>
      </c>
      <c r="G83" s="12">
        <v>34.020000000000003</v>
      </c>
      <c r="H83" s="12">
        <v>8.24</v>
      </c>
      <c r="I83" s="12">
        <v>7.99</v>
      </c>
    </row>
    <row r="84" spans="2:9" ht="15" customHeight="1" x14ac:dyDescent="0.25">
      <c r="B84" s="7"/>
      <c r="C84" s="7"/>
      <c r="D84" s="13"/>
      <c r="E84" s="25" t="s">
        <v>10</v>
      </c>
      <c r="F84" s="7">
        <v>12.7</v>
      </c>
      <c r="G84" s="12">
        <v>35.07</v>
      </c>
      <c r="H84" s="12">
        <v>8.27</v>
      </c>
      <c r="I84" s="12">
        <v>8.18</v>
      </c>
    </row>
    <row r="85" spans="2:9" ht="15" customHeight="1" x14ac:dyDescent="0.25">
      <c r="B85" s="7"/>
      <c r="C85" s="7"/>
      <c r="D85" s="13"/>
      <c r="E85" s="25" t="s">
        <v>16</v>
      </c>
      <c r="F85" s="7">
        <v>12.5</v>
      </c>
      <c r="G85" s="12">
        <v>35.07</v>
      </c>
      <c r="H85" s="12">
        <v>8.3000000000000007</v>
      </c>
      <c r="I85" s="12">
        <v>8.3000000000000007</v>
      </c>
    </row>
    <row r="86" spans="2:9" ht="15" customHeight="1" x14ac:dyDescent="0.25">
      <c r="B86" s="7"/>
      <c r="C86" s="7"/>
      <c r="D86" s="13"/>
      <c r="E86" s="25" t="s">
        <v>17</v>
      </c>
      <c r="F86" s="7">
        <v>12.3</v>
      </c>
      <c r="G86" s="12">
        <v>35.299999999999997</v>
      </c>
      <c r="H86" s="12">
        <v>8.31</v>
      </c>
      <c r="I86" s="12">
        <v>8.43</v>
      </c>
    </row>
    <row r="87" spans="2:9" ht="15" customHeight="1" x14ac:dyDescent="0.25">
      <c r="B87" s="7"/>
      <c r="C87" s="7"/>
      <c r="D87" s="13"/>
      <c r="E87" s="25" t="s">
        <v>18</v>
      </c>
      <c r="F87" s="7">
        <v>12.3</v>
      </c>
      <c r="G87" s="12">
        <v>35.020000000000003</v>
      </c>
      <c r="H87" s="12">
        <v>8.3800000000000008</v>
      </c>
      <c r="I87" s="12">
        <v>8.2899999999999991</v>
      </c>
    </row>
    <row r="88" spans="2:9" ht="15" customHeight="1" x14ac:dyDescent="0.25">
      <c r="B88" s="7"/>
      <c r="C88" s="7"/>
      <c r="D88" s="13"/>
      <c r="E88" s="25" t="s">
        <v>19</v>
      </c>
      <c r="F88" s="7">
        <v>12.2</v>
      </c>
      <c r="G88" s="12">
        <v>34.96</v>
      </c>
      <c r="H88" s="12">
        <v>8.35</v>
      </c>
      <c r="I88" s="12">
        <v>8.36</v>
      </c>
    </row>
    <row r="89" spans="2:9" ht="15" customHeight="1" x14ac:dyDescent="0.25">
      <c r="B89" s="7"/>
      <c r="C89" s="7"/>
      <c r="D89" s="13"/>
      <c r="E89" s="25" t="s">
        <v>9</v>
      </c>
      <c r="F89" s="7">
        <v>12.5</v>
      </c>
      <c r="G89" s="12">
        <v>35.229999999999997</v>
      </c>
      <c r="H89" s="12">
        <v>8.4</v>
      </c>
      <c r="I89" s="12">
        <v>8.27</v>
      </c>
    </row>
    <row r="90" spans="2:9" ht="15" customHeight="1" x14ac:dyDescent="0.25">
      <c r="B90" s="7"/>
      <c r="C90" s="7"/>
      <c r="D90" s="13"/>
      <c r="E90" s="25" t="s">
        <v>20</v>
      </c>
      <c r="F90" s="7">
        <v>12.3</v>
      </c>
      <c r="G90" s="12">
        <v>34.89</v>
      </c>
      <c r="H90" s="12">
        <v>8.32</v>
      </c>
      <c r="I90" s="12">
        <v>8.31</v>
      </c>
    </row>
    <row r="91" spans="2:9" ht="15" customHeight="1" x14ac:dyDescent="0.25">
      <c r="B91" s="7"/>
      <c r="C91" s="7"/>
      <c r="D91" s="13"/>
      <c r="E91" s="25" t="s">
        <v>8</v>
      </c>
      <c r="F91" s="7">
        <v>12.5</v>
      </c>
      <c r="G91" s="12">
        <v>35.130000000000003</v>
      </c>
      <c r="H91" s="12">
        <v>8.2899999999999991</v>
      </c>
      <c r="I91" s="12">
        <v>8.19</v>
      </c>
    </row>
    <row r="92" spans="2:9" ht="15" customHeight="1" thickBot="1" x14ac:dyDescent="0.3">
      <c r="B92" s="17"/>
      <c r="C92" s="17"/>
      <c r="D92" s="23"/>
      <c r="E92" s="29" t="s">
        <v>7</v>
      </c>
      <c r="F92" s="17">
        <v>12.6</v>
      </c>
      <c r="G92" s="18">
        <v>34.94</v>
      </c>
      <c r="H92" s="18">
        <v>8.31</v>
      </c>
      <c r="I92" s="18">
        <v>8.26</v>
      </c>
    </row>
    <row r="93" spans="2:9" ht="15" customHeight="1" x14ac:dyDescent="0.25">
      <c r="B93" s="30">
        <v>43797</v>
      </c>
      <c r="C93" s="31">
        <v>0.58333333333333337</v>
      </c>
      <c r="D93" s="32">
        <v>14.7</v>
      </c>
      <c r="E93" s="24" t="s">
        <v>13</v>
      </c>
      <c r="F93" s="14">
        <v>13.1</v>
      </c>
      <c r="G93" s="33">
        <v>34.24</v>
      </c>
      <c r="H93" s="33">
        <v>8.14</v>
      </c>
      <c r="I93" s="33">
        <v>8.6999999999999993</v>
      </c>
    </row>
    <row r="94" spans="2:9" ht="15" customHeight="1" x14ac:dyDescent="0.25">
      <c r="B94" s="24"/>
      <c r="C94" s="24"/>
      <c r="D94" s="32">
        <v>10.3</v>
      </c>
      <c r="E94" s="25" t="s">
        <v>11</v>
      </c>
      <c r="F94" s="7">
        <v>13</v>
      </c>
      <c r="G94" s="33">
        <v>34.880000000000003</v>
      </c>
      <c r="H94" s="33">
        <v>8.2100000000000009</v>
      </c>
      <c r="I94" s="33">
        <v>8.56</v>
      </c>
    </row>
    <row r="95" spans="2:9" ht="15" customHeight="1" x14ac:dyDescent="0.25">
      <c r="B95" s="24"/>
      <c r="C95" s="24"/>
      <c r="D95" s="32"/>
      <c r="E95" s="25" t="s">
        <v>14</v>
      </c>
      <c r="F95" s="7">
        <v>12.9</v>
      </c>
      <c r="G95" s="33">
        <v>35.18</v>
      </c>
      <c r="H95" s="33">
        <v>8.2200000000000006</v>
      </c>
      <c r="I95" s="33">
        <v>8.58</v>
      </c>
    </row>
    <row r="96" spans="2:9" ht="15" customHeight="1" x14ac:dyDescent="0.25">
      <c r="B96" s="24"/>
      <c r="C96" s="24"/>
      <c r="D96" s="32"/>
      <c r="E96" s="25" t="s">
        <v>15</v>
      </c>
      <c r="F96" s="7">
        <v>12.8</v>
      </c>
      <c r="G96" s="33">
        <v>34.020000000000003</v>
      </c>
      <c r="H96" s="33">
        <v>8.19</v>
      </c>
      <c r="I96" s="33">
        <v>8.65</v>
      </c>
    </row>
    <row r="97" spans="2:14" ht="19.149999999999999" customHeight="1" x14ac:dyDescent="0.25">
      <c r="B97" s="14"/>
      <c r="C97" s="14"/>
      <c r="D97" s="15"/>
      <c r="E97" s="25" t="s">
        <v>10</v>
      </c>
      <c r="F97" s="7">
        <v>12.9</v>
      </c>
      <c r="G97" s="16">
        <v>35.1</v>
      </c>
      <c r="H97" s="16">
        <v>8.24</v>
      </c>
      <c r="I97" s="16">
        <v>8.5</v>
      </c>
    </row>
    <row r="98" spans="2:14" ht="19.149999999999999" customHeight="1" x14ac:dyDescent="0.25">
      <c r="B98" s="14"/>
      <c r="C98" s="14"/>
      <c r="D98" s="15"/>
      <c r="E98" s="25" t="s">
        <v>16</v>
      </c>
      <c r="F98" s="7">
        <v>12.8</v>
      </c>
      <c r="G98" s="16">
        <v>35.1</v>
      </c>
      <c r="H98" s="16">
        <v>8.2799999999999994</v>
      </c>
      <c r="I98" s="16">
        <v>8.5500000000000007</v>
      </c>
    </row>
    <row r="99" spans="2:14" ht="19.149999999999999" customHeight="1" x14ac:dyDescent="0.25">
      <c r="B99" s="14"/>
      <c r="C99" s="14"/>
      <c r="D99" s="15"/>
      <c r="E99" s="25" t="s">
        <v>17</v>
      </c>
      <c r="F99" s="7">
        <v>12.7</v>
      </c>
      <c r="G99" s="16">
        <v>35.35</v>
      </c>
      <c r="H99" s="16">
        <v>8.2899999999999991</v>
      </c>
      <c r="I99" s="16">
        <v>8.5500000000000007</v>
      </c>
    </row>
    <row r="100" spans="2:14" ht="19.149999999999999" customHeight="1" x14ac:dyDescent="0.25">
      <c r="B100" s="14"/>
      <c r="C100" s="14"/>
      <c r="D100" s="15"/>
      <c r="E100" s="25" t="s">
        <v>18</v>
      </c>
      <c r="F100" s="7">
        <v>12.7</v>
      </c>
      <c r="G100" s="16">
        <v>34.93</v>
      </c>
      <c r="H100" s="16">
        <v>8.35</v>
      </c>
      <c r="I100" s="16">
        <v>8.43</v>
      </c>
      <c r="J100"/>
      <c r="K100"/>
      <c r="M100" s="2"/>
      <c r="N100" s="2"/>
    </row>
    <row r="101" spans="2:14" ht="19.149999999999999" customHeight="1" x14ac:dyDescent="0.25">
      <c r="B101" s="14"/>
      <c r="C101" s="14"/>
      <c r="D101" s="15"/>
      <c r="E101" s="25" t="s">
        <v>19</v>
      </c>
      <c r="F101" s="7">
        <v>12.6</v>
      </c>
      <c r="G101" s="16">
        <v>34.83</v>
      </c>
      <c r="H101" s="16">
        <v>8.3800000000000008</v>
      </c>
      <c r="I101" s="16">
        <v>8.5399999999999991</v>
      </c>
      <c r="J101"/>
      <c r="K101"/>
      <c r="M101" s="2"/>
      <c r="N101" s="2"/>
    </row>
    <row r="102" spans="2:14" ht="19.149999999999999" customHeight="1" x14ac:dyDescent="0.25">
      <c r="B102" s="14"/>
      <c r="C102" s="14"/>
      <c r="D102" s="15"/>
      <c r="E102" s="25" t="s">
        <v>9</v>
      </c>
      <c r="F102" s="7">
        <v>12.6</v>
      </c>
      <c r="G102" s="16">
        <v>35.18</v>
      </c>
      <c r="H102" s="16">
        <v>8.4</v>
      </c>
      <c r="I102" s="16">
        <v>8.5</v>
      </c>
      <c r="J102"/>
      <c r="K102"/>
      <c r="M102" s="3"/>
      <c r="N102" s="3"/>
    </row>
    <row r="103" spans="2:14" ht="19.149999999999999" customHeight="1" x14ac:dyDescent="0.25">
      <c r="B103" s="14"/>
      <c r="C103" s="14"/>
      <c r="D103" s="15"/>
      <c r="E103" s="25" t="s">
        <v>20</v>
      </c>
      <c r="F103" s="7">
        <v>12.7</v>
      </c>
      <c r="G103" s="16">
        <v>34.94</v>
      </c>
      <c r="H103" s="16">
        <v>8.33</v>
      </c>
      <c r="I103" s="16">
        <v>8.44</v>
      </c>
      <c r="J103"/>
      <c r="K103"/>
      <c r="M103" s="4"/>
      <c r="N103" s="4"/>
    </row>
    <row r="104" spans="2:14" ht="19.149999999999999" customHeight="1" x14ac:dyDescent="0.25">
      <c r="B104" s="7"/>
      <c r="C104" s="7"/>
      <c r="D104" s="13"/>
      <c r="E104" s="25" t="s">
        <v>8</v>
      </c>
      <c r="F104" s="7">
        <v>12.7</v>
      </c>
      <c r="G104" s="12">
        <v>35.130000000000003</v>
      </c>
      <c r="H104" s="12">
        <v>8.2899999999999991</v>
      </c>
      <c r="I104" s="12">
        <v>8.44</v>
      </c>
      <c r="J104"/>
      <c r="K104"/>
      <c r="M104" s="5"/>
      <c r="N104" s="5"/>
    </row>
    <row r="105" spans="2:14" ht="19.149999999999999" customHeight="1" thickBot="1" x14ac:dyDescent="0.3">
      <c r="B105" s="17"/>
      <c r="C105" s="17"/>
      <c r="D105" s="23"/>
      <c r="E105" s="29" t="s">
        <v>7</v>
      </c>
      <c r="F105" s="17">
        <v>12.6</v>
      </c>
      <c r="G105" s="18">
        <v>34.86</v>
      </c>
      <c r="H105" s="18">
        <v>8.31</v>
      </c>
      <c r="I105" s="18">
        <v>8.4600000000000009</v>
      </c>
      <c r="J105"/>
      <c r="K105"/>
      <c r="M105" s="6"/>
      <c r="N105" s="6"/>
    </row>
    <row r="106" spans="2:14" ht="19.149999999999999" customHeight="1" x14ac:dyDescent="0.25">
      <c r="B106" s="19">
        <v>43799</v>
      </c>
      <c r="C106" s="20">
        <v>0.65625</v>
      </c>
      <c r="D106" s="15">
        <v>18.2</v>
      </c>
      <c r="E106" s="24" t="s">
        <v>13</v>
      </c>
      <c r="F106" s="14">
        <v>13.2</v>
      </c>
      <c r="G106" s="16">
        <v>34.29</v>
      </c>
      <c r="H106" s="16">
        <v>8.17</v>
      </c>
      <c r="I106" s="16">
        <v>9.17</v>
      </c>
      <c r="J106"/>
      <c r="K106"/>
      <c r="M106" s="6"/>
      <c r="N106" s="6"/>
    </row>
    <row r="107" spans="2:14" ht="19.149999999999999" customHeight="1" x14ac:dyDescent="0.25">
      <c r="B107" s="14"/>
      <c r="C107" s="14"/>
      <c r="D107" s="15">
        <v>10.5</v>
      </c>
      <c r="E107" s="25" t="s">
        <v>11</v>
      </c>
      <c r="F107" s="7">
        <v>13</v>
      </c>
      <c r="G107" s="16">
        <v>34.89</v>
      </c>
      <c r="H107" s="16">
        <v>8.25</v>
      </c>
      <c r="I107" s="16">
        <v>9.0299999999999994</v>
      </c>
      <c r="J107"/>
      <c r="K107"/>
      <c r="M107" s="6"/>
      <c r="N107" s="6"/>
    </row>
    <row r="108" spans="2:14" ht="19.149999999999999" customHeight="1" x14ac:dyDescent="0.25">
      <c r="B108" s="14"/>
      <c r="C108" s="14"/>
      <c r="D108" s="15"/>
      <c r="E108" s="25" t="s">
        <v>14</v>
      </c>
      <c r="F108" s="7">
        <v>12.9</v>
      </c>
      <c r="G108" s="16">
        <v>35.25</v>
      </c>
      <c r="H108" s="16">
        <v>8.26</v>
      </c>
      <c r="I108" s="16">
        <v>8.93</v>
      </c>
      <c r="J108"/>
      <c r="K108"/>
      <c r="M108" s="6"/>
      <c r="N108" s="6"/>
    </row>
    <row r="109" spans="2:14" ht="19.149999999999999" customHeight="1" x14ac:dyDescent="0.25">
      <c r="B109" s="14"/>
      <c r="C109" s="14"/>
      <c r="D109" s="15"/>
      <c r="E109" s="25" t="s">
        <v>15</v>
      </c>
      <c r="F109" s="7">
        <v>12.7</v>
      </c>
      <c r="G109" s="16">
        <v>34.14</v>
      </c>
      <c r="H109" s="16">
        <v>8.2100000000000009</v>
      </c>
      <c r="I109" s="16">
        <v>9.1</v>
      </c>
      <c r="J109"/>
      <c r="K109"/>
      <c r="M109" s="6"/>
      <c r="N109" s="6"/>
    </row>
    <row r="110" spans="2:14" ht="19.149999999999999" customHeight="1" x14ac:dyDescent="0.25">
      <c r="B110" s="14"/>
      <c r="C110" s="14"/>
      <c r="D110" s="15"/>
      <c r="E110" s="25" t="s">
        <v>10</v>
      </c>
      <c r="F110" s="7">
        <v>12.7</v>
      </c>
      <c r="G110" s="16">
        <v>35.130000000000003</v>
      </c>
      <c r="H110" s="16">
        <v>8.23</v>
      </c>
      <c r="I110" s="16">
        <v>8.89</v>
      </c>
      <c r="J110"/>
      <c r="K110"/>
      <c r="M110" s="6"/>
      <c r="N110" s="6"/>
    </row>
    <row r="111" spans="2:14" ht="19.149999999999999" customHeight="1" x14ac:dyDescent="0.25">
      <c r="B111" s="14"/>
      <c r="C111" s="14"/>
      <c r="D111" s="15"/>
      <c r="E111" s="25" t="s">
        <v>16</v>
      </c>
      <c r="F111" s="7">
        <v>12.4</v>
      </c>
      <c r="G111" s="16">
        <v>35.159999999999997</v>
      </c>
      <c r="H111" s="16">
        <v>8.3000000000000007</v>
      </c>
      <c r="I111" s="16">
        <v>9.01</v>
      </c>
      <c r="J111"/>
      <c r="K111"/>
      <c r="M111" s="6"/>
      <c r="N111" s="6"/>
    </row>
    <row r="112" spans="2:14" ht="19.149999999999999" customHeight="1" x14ac:dyDescent="0.25">
      <c r="B112" s="14"/>
      <c r="C112" s="14"/>
      <c r="D112" s="15"/>
      <c r="E112" s="25" t="s">
        <v>17</v>
      </c>
      <c r="F112" s="7">
        <v>12.2</v>
      </c>
      <c r="G112" s="16">
        <v>35.39</v>
      </c>
      <c r="H112" s="16">
        <v>8.3000000000000007</v>
      </c>
      <c r="I112" s="16">
        <v>8.98</v>
      </c>
      <c r="J112"/>
      <c r="K112"/>
      <c r="M112" s="6"/>
      <c r="N112" s="6"/>
    </row>
    <row r="113" spans="2:14" ht="19.149999999999999" customHeight="1" x14ac:dyDescent="0.25">
      <c r="B113" s="14"/>
      <c r="C113" s="14"/>
      <c r="D113" s="15"/>
      <c r="E113" s="25" t="s">
        <v>18</v>
      </c>
      <c r="F113" s="7">
        <v>12.1</v>
      </c>
      <c r="G113" s="16">
        <v>34.840000000000003</v>
      </c>
      <c r="H113" s="16">
        <v>8.35</v>
      </c>
      <c r="I113" s="16">
        <v>8.91</v>
      </c>
      <c r="J113"/>
      <c r="K113"/>
      <c r="M113" s="6"/>
      <c r="N113" s="6"/>
    </row>
    <row r="114" spans="2:14" ht="19.149999999999999" customHeight="1" x14ac:dyDescent="0.25">
      <c r="B114" s="7"/>
      <c r="C114" s="7"/>
      <c r="D114" s="13"/>
      <c r="E114" s="25" t="s">
        <v>19</v>
      </c>
      <c r="F114" s="7">
        <v>12</v>
      </c>
      <c r="G114" s="12">
        <v>35.03</v>
      </c>
      <c r="H114" s="12">
        <v>8.39</v>
      </c>
      <c r="I114" s="12">
        <v>9.0299999999999994</v>
      </c>
      <c r="J114"/>
      <c r="K114"/>
      <c r="M114" s="6"/>
      <c r="N114" s="6"/>
    </row>
    <row r="115" spans="2:14" ht="19.149999999999999" customHeight="1" x14ac:dyDescent="0.25">
      <c r="B115" s="14"/>
      <c r="C115" s="14"/>
      <c r="D115" s="15"/>
      <c r="E115" s="25" t="s">
        <v>9</v>
      </c>
      <c r="F115" s="7">
        <v>12.2</v>
      </c>
      <c r="G115" s="16">
        <v>35.29</v>
      </c>
      <c r="H115" s="16">
        <v>8.41</v>
      </c>
      <c r="I115" s="16">
        <v>8.93</v>
      </c>
      <c r="J115"/>
      <c r="K115"/>
      <c r="M115" s="6"/>
      <c r="N115" s="6"/>
    </row>
    <row r="116" spans="2:14" ht="19.149999999999999" customHeight="1" x14ac:dyDescent="0.25">
      <c r="B116" s="14"/>
      <c r="C116" s="14"/>
      <c r="D116" s="15"/>
      <c r="E116" s="25" t="s">
        <v>20</v>
      </c>
      <c r="F116" s="7">
        <v>12.1</v>
      </c>
      <c r="G116" s="16">
        <v>35.01</v>
      </c>
      <c r="H116" s="16">
        <v>8.34</v>
      </c>
      <c r="I116" s="16">
        <v>8.9499999999999993</v>
      </c>
      <c r="J116"/>
      <c r="K116"/>
      <c r="M116" s="6"/>
      <c r="N116" s="6"/>
    </row>
    <row r="117" spans="2:14" ht="19.149999999999999" customHeight="1" x14ac:dyDescent="0.25">
      <c r="B117" s="14"/>
      <c r="C117" s="14"/>
      <c r="D117" s="15"/>
      <c r="E117" s="25" t="s">
        <v>8</v>
      </c>
      <c r="F117" s="7">
        <v>12.2</v>
      </c>
      <c r="G117" s="16">
        <v>35.18</v>
      </c>
      <c r="H117" s="16">
        <v>8.2899999999999991</v>
      </c>
      <c r="I117" s="16">
        <v>8.93</v>
      </c>
      <c r="J117"/>
      <c r="K117"/>
      <c r="M117" s="6"/>
      <c r="N117" s="6"/>
    </row>
    <row r="118" spans="2:14" ht="19.149999999999999" customHeight="1" thickBot="1" x14ac:dyDescent="0.3">
      <c r="B118" s="17"/>
      <c r="C118" s="17"/>
      <c r="D118" s="23"/>
      <c r="E118" s="29" t="s">
        <v>7</v>
      </c>
      <c r="F118" s="17">
        <v>12.2</v>
      </c>
      <c r="G118" s="18">
        <v>35.049999999999997</v>
      </c>
      <c r="H118" s="18">
        <v>8.34</v>
      </c>
      <c r="I118" s="18">
        <v>8.9499999999999993</v>
      </c>
      <c r="J118"/>
      <c r="K118"/>
      <c r="M118" s="6"/>
      <c r="N118" s="6"/>
    </row>
    <row r="119" spans="2:14" ht="19.149999999999999" customHeight="1" x14ac:dyDescent="0.25">
      <c r="B119" s="19">
        <v>43801</v>
      </c>
      <c r="C119" s="20">
        <v>0.34027777777777773</v>
      </c>
      <c r="D119" s="15">
        <v>14.4</v>
      </c>
      <c r="E119" s="24" t="s">
        <v>13</v>
      </c>
      <c r="F119" s="14">
        <v>13.1</v>
      </c>
      <c r="G119" s="16">
        <v>34.35</v>
      </c>
      <c r="H119" s="16">
        <v>8.23</v>
      </c>
      <c r="I119" s="16">
        <v>9.0500000000000007</v>
      </c>
      <c r="J119"/>
      <c r="K119"/>
      <c r="M119" s="6"/>
      <c r="N119" s="6"/>
    </row>
    <row r="120" spans="2:14" ht="19.149999999999999" customHeight="1" x14ac:dyDescent="0.25">
      <c r="B120" s="14"/>
      <c r="C120" s="14"/>
      <c r="D120" s="15">
        <v>11</v>
      </c>
      <c r="E120" s="25" t="s">
        <v>11</v>
      </c>
      <c r="F120" s="7">
        <v>13</v>
      </c>
      <c r="G120" s="16">
        <v>34.950000000000003</v>
      </c>
      <c r="H120" s="16">
        <v>8.24</v>
      </c>
      <c r="I120" s="16">
        <v>8.7799999999999994</v>
      </c>
      <c r="J120"/>
      <c r="K120"/>
      <c r="M120" s="6"/>
      <c r="N120" s="6"/>
    </row>
    <row r="121" spans="2:14" ht="19.149999999999999" customHeight="1" x14ac:dyDescent="0.25">
      <c r="B121" s="14"/>
      <c r="C121" s="14"/>
      <c r="D121" s="15"/>
      <c r="E121" s="25" t="s">
        <v>14</v>
      </c>
      <c r="F121" s="7">
        <v>13</v>
      </c>
      <c r="G121" s="16">
        <v>35.299999999999997</v>
      </c>
      <c r="H121" s="16">
        <v>8.2799999999999994</v>
      </c>
      <c r="I121" s="16">
        <v>8.6</v>
      </c>
      <c r="J121"/>
      <c r="K121"/>
      <c r="M121" s="6"/>
      <c r="N121" s="6"/>
    </row>
    <row r="122" spans="2:14" ht="19.149999999999999" customHeight="1" x14ac:dyDescent="0.25">
      <c r="B122" s="14"/>
      <c r="C122" s="14"/>
      <c r="D122" s="15"/>
      <c r="E122" s="25" t="s">
        <v>15</v>
      </c>
      <c r="F122" s="7">
        <v>12.9</v>
      </c>
      <c r="G122" s="16">
        <v>34.24</v>
      </c>
      <c r="H122" s="16">
        <v>8.23</v>
      </c>
      <c r="I122" s="16">
        <v>8.7200000000000006</v>
      </c>
      <c r="J122"/>
      <c r="K122"/>
      <c r="M122" s="6"/>
      <c r="N122" s="6"/>
    </row>
    <row r="123" spans="2:14" ht="19.149999999999999" customHeight="1" x14ac:dyDescent="0.25">
      <c r="B123" s="14"/>
      <c r="C123" s="14"/>
      <c r="D123" s="15"/>
      <c r="E123" s="25" t="s">
        <v>10</v>
      </c>
      <c r="F123" s="7">
        <v>12.8</v>
      </c>
      <c r="G123" s="16">
        <v>35.15</v>
      </c>
      <c r="H123" s="16">
        <v>8.26</v>
      </c>
      <c r="I123" s="16">
        <v>8.65</v>
      </c>
      <c r="J123"/>
      <c r="K123"/>
      <c r="M123" s="6"/>
      <c r="N123" s="6"/>
    </row>
    <row r="124" spans="2:14" ht="19.149999999999999" customHeight="1" x14ac:dyDescent="0.25">
      <c r="B124" s="14"/>
      <c r="C124" s="14"/>
      <c r="D124" s="15"/>
      <c r="E124" s="25" t="s">
        <v>16</v>
      </c>
      <c r="F124" s="7">
        <v>12.7</v>
      </c>
      <c r="G124" s="16">
        <v>35.229999999999997</v>
      </c>
      <c r="H124" s="16">
        <v>8.33</v>
      </c>
      <c r="I124" s="16">
        <v>8.6199999999999992</v>
      </c>
      <c r="J124"/>
      <c r="K124"/>
      <c r="M124" s="6"/>
      <c r="N124" s="6"/>
    </row>
    <row r="125" spans="2:14" ht="19.149999999999999" customHeight="1" x14ac:dyDescent="0.25">
      <c r="B125" s="14"/>
      <c r="C125" s="14"/>
      <c r="D125" s="15"/>
      <c r="E125" s="25" t="s">
        <v>17</v>
      </c>
      <c r="F125" s="7">
        <v>12.6</v>
      </c>
      <c r="G125" s="16">
        <v>35.450000000000003</v>
      </c>
      <c r="H125" s="16">
        <v>8.32</v>
      </c>
      <c r="I125" s="16">
        <v>8.67</v>
      </c>
      <c r="J125"/>
      <c r="K125"/>
      <c r="M125" s="6"/>
      <c r="N125" s="6"/>
    </row>
    <row r="126" spans="2:14" ht="19.149999999999999" customHeight="1" x14ac:dyDescent="0.25">
      <c r="B126" s="14"/>
      <c r="C126" s="14"/>
      <c r="D126" s="15"/>
      <c r="E126" s="25" t="s">
        <v>18</v>
      </c>
      <c r="F126" s="7">
        <v>12.6</v>
      </c>
      <c r="G126" s="16">
        <v>34.869999999999997</v>
      </c>
      <c r="H126" s="16">
        <v>8.4</v>
      </c>
      <c r="I126" s="16">
        <v>8.56</v>
      </c>
      <c r="J126"/>
      <c r="K126"/>
      <c r="M126" s="6"/>
      <c r="N126" s="6"/>
    </row>
    <row r="127" spans="2:14" ht="19.149999999999999" customHeight="1" x14ac:dyDescent="0.25">
      <c r="B127" s="14"/>
      <c r="C127" s="14"/>
      <c r="D127" s="15"/>
      <c r="E127" s="25" t="s">
        <v>19</v>
      </c>
      <c r="F127" s="7">
        <v>12.5</v>
      </c>
      <c r="G127" s="16">
        <v>35.06</v>
      </c>
      <c r="H127" s="16">
        <v>8.42</v>
      </c>
      <c r="I127" s="16">
        <v>8.69</v>
      </c>
      <c r="J127"/>
      <c r="K127"/>
      <c r="M127" s="6"/>
      <c r="N127" s="6"/>
    </row>
    <row r="128" spans="2:14" ht="19.149999999999999" customHeight="1" x14ac:dyDescent="0.25">
      <c r="B128" s="14"/>
      <c r="C128" s="14"/>
      <c r="D128" s="15"/>
      <c r="E128" s="25" t="s">
        <v>9</v>
      </c>
      <c r="F128" s="7">
        <v>12.6</v>
      </c>
      <c r="G128" s="16">
        <v>35.32</v>
      </c>
      <c r="H128" s="16">
        <v>8.44</v>
      </c>
      <c r="I128" s="16">
        <v>8.64</v>
      </c>
      <c r="J128"/>
      <c r="K128"/>
      <c r="M128" s="6"/>
      <c r="N128" s="6"/>
    </row>
    <row r="129" spans="2:14" ht="19.149999999999999" customHeight="1" x14ac:dyDescent="0.25">
      <c r="B129" s="34"/>
      <c r="C129" s="34"/>
      <c r="D129" s="35"/>
      <c r="E129" s="36" t="s">
        <v>20</v>
      </c>
      <c r="F129" s="7">
        <v>12.6</v>
      </c>
      <c r="G129" s="37">
        <v>35.119999999999997</v>
      </c>
      <c r="H129" s="37">
        <v>8.36</v>
      </c>
      <c r="I129" s="37">
        <v>8.6199999999999992</v>
      </c>
      <c r="J129"/>
      <c r="K129"/>
      <c r="M129" s="6"/>
      <c r="N129" s="6"/>
    </row>
    <row r="130" spans="2:14" ht="19.149999999999999" customHeight="1" x14ac:dyDescent="0.25">
      <c r="B130" s="7"/>
      <c r="C130" s="7"/>
      <c r="D130" s="13"/>
      <c r="E130" s="25" t="s">
        <v>8</v>
      </c>
      <c r="F130" s="7">
        <v>12.7</v>
      </c>
      <c r="G130" s="12">
        <v>35.21</v>
      </c>
      <c r="H130" s="12">
        <v>8.3000000000000007</v>
      </c>
      <c r="I130" s="38">
        <v>8.5500000000000007</v>
      </c>
      <c r="J130"/>
      <c r="K130"/>
      <c r="M130" s="6"/>
      <c r="N130" s="6"/>
    </row>
    <row r="131" spans="2:14" ht="19.149999999999999" customHeight="1" thickBot="1" x14ac:dyDescent="0.3">
      <c r="B131" s="17"/>
      <c r="C131" s="17"/>
      <c r="D131" s="23"/>
      <c r="E131" s="29" t="s">
        <v>7</v>
      </c>
      <c r="F131" s="17">
        <v>12.7</v>
      </c>
      <c r="G131" s="18">
        <v>34.99</v>
      </c>
      <c r="H131" s="18">
        <v>8.3699999999999992</v>
      </c>
      <c r="I131" s="39">
        <v>8.5399999999999991</v>
      </c>
      <c r="J131"/>
      <c r="K131"/>
      <c r="M131" s="6"/>
      <c r="N131" s="6"/>
    </row>
    <row r="132" spans="2:14" ht="19.149999999999999" customHeight="1" x14ac:dyDescent="0.25">
      <c r="B132" s="19">
        <v>43803</v>
      </c>
      <c r="C132" s="20">
        <v>0.5</v>
      </c>
      <c r="D132" s="15">
        <v>13.2</v>
      </c>
      <c r="E132" s="24" t="s">
        <v>13</v>
      </c>
      <c r="F132" s="14">
        <v>13.7</v>
      </c>
      <c r="G132" s="16">
        <v>34.369999999999997</v>
      </c>
      <c r="H132" s="16">
        <v>8.18</v>
      </c>
      <c r="I132" s="16">
        <v>8.4600000000000009</v>
      </c>
      <c r="J132"/>
      <c r="K132"/>
      <c r="M132" s="6"/>
      <c r="N132" s="6"/>
    </row>
    <row r="133" spans="2:14" ht="19.149999999999999" customHeight="1" x14ac:dyDescent="0.25">
      <c r="B133" s="14"/>
      <c r="C133" s="14"/>
      <c r="D133" s="15">
        <v>13.1</v>
      </c>
      <c r="E133" s="25" t="s">
        <v>11</v>
      </c>
      <c r="F133" s="7">
        <v>13.4</v>
      </c>
      <c r="G133" s="16">
        <v>34.96</v>
      </c>
      <c r="H133" s="16">
        <v>8.18</v>
      </c>
      <c r="I133" s="16">
        <v>8.44</v>
      </c>
      <c r="J133"/>
      <c r="K133"/>
      <c r="M133" s="6"/>
      <c r="N133" s="6"/>
    </row>
    <row r="134" spans="2:14" ht="19.149999999999999" customHeight="1" x14ac:dyDescent="0.25">
      <c r="B134" s="14"/>
      <c r="C134" s="14"/>
      <c r="D134" s="15"/>
      <c r="E134" s="25" t="s">
        <v>14</v>
      </c>
      <c r="F134" s="7">
        <v>13.1</v>
      </c>
      <c r="G134" s="16">
        <v>35.36</v>
      </c>
      <c r="H134" s="16">
        <v>8.25</v>
      </c>
      <c r="I134" s="16">
        <v>8.36</v>
      </c>
      <c r="J134"/>
      <c r="K134"/>
      <c r="M134" s="6"/>
      <c r="N134" s="6"/>
    </row>
    <row r="135" spans="2:14" ht="19.149999999999999" customHeight="1" x14ac:dyDescent="0.25">
      <c r="B135" s="14"/>
      <c r="C135" s="14"/>
      <c r="D135" s="15"/>
      <c r="E135" s="25" t="s">
        <v>15</v>
      </c>
      <c r="F135" s="7">
        <v>12.8</v>
      </c>
      <c r="G135" s="16">
        <v>34.28</v>
      </c>
      <c r="H135" s="16">
        <v>8.2100000000000009</v>
      </c>
      <c r="I135" s="16">
        <v>8.61</v>
      </c>
      <c r="J135"/>
      <c r="K135"/>
      <c r="M135" s="6"/>
      <c r="N135" s="6"/>
    </row>
    <row r="136" spans="2:14" ht="19.149999999999999" customHeight="1" x14ac:dyDescent="0.25">
      <c r="B136" s="14"/>
      <c r="C136" s="14"/>
      <c r="D136" s="15"/>
      <c r="E136" s="25" t="s">
        <v>10</v>
      </c>
      <c r="F136" s="7">
        <v>12.5</v>
      </c>
      <c r="G136" s="16">
        <v>35.200000000000003</v>
      </c>
      <c r="H136" s="16">
        <v>8.23</v>
      </c>
      <c r="I136" s="16">
        <v>8.59</v>
      </c>
      <c r="J136"/>
      <c r="K136"/>
      <c r="M136" s="6"/>
      <c r="N136" s="6"/>
    </row>
    <row r="137" spans="2:14" ht="19.149999999999999" customHeight="1" x14ac:dyDescent="0.25">
      <c r="B137" s="14"/>
      <c r="C137" s="14"/>
      <c r="D137" s="15"/>
      <c r="E137" s="25" t="s">
        <v>16</v>
      </c>
      <c r="F137" s="7">
        <v>12.3</v>
      </c>
      <c r="G137" s="16">
        <v>35.07</v>
      </c>
      <c r="H137" s="16">
        <v>8.32</v>
      </c>
      <c r="I137" s="16">
        <v>8.81</v>
      </c>
      <c r="J137"/>
      <c r="K137"/>
      <c r="M137" s="6"/>
      <c r="N137" s="6"/>
    </row>
    <row r="138" spans="2:14" ht="19.149999999999999" customHeight="1" x14ac:dyDescent="0.25">
      <c r="B138" s="14"/>
      <c r="C138" s="14"/>
      <c r="D138" s="15"/>
      <c r="E138" s="25" t="s">
        <v>17</v>
      </c>
      <c r="F138" s="7">
        <v>12.1</v>
      </c>
      <c r="G138" s="16">
        <v>35.51</v>
      </c>
      <c r="H138" s="16">
        <v>8.31</v>
      </c>
      <c r="I138" s="16">
        <v>8.68</v>
      </c>
      <c r="J138"/>
      <c r="K138"/>
      <c r="M138" s="6"/>
      <c r="N138" s="6"/>
    </row>
    <row r="139" spans="2:14" ht="19.149999999999999" customHeight="1" x14ac:dyDescent="0.25">
      <c r="B139" s="14"/>
      <c r="C139" s="14"/>
      <c r="D139" s="15"/>
      <c r="E139" s="25" t="s">
        <v>18</v>
      </c>
      <c r="F139" s="7">
        <v>11.9</v>
      </c>
      <c r="G139" s="16">
        <v>34.909999999999997</v>
      </c>
      <c r="H139" s="16">
        <v>8.41</v>
      </c>
      <c r="I139" s="16">
        <v>8.65</v>
      </c>
      <c r="J139"/>
      <c r="K139"/>
      <c r="M139" s="6"/>
      <c r="N139" s="6"/>
    </row>
    <row r="140" spans="2:14" ht="19.149999999999999" customHeight="1" x14ac:dyDescent="0.25">
      <c r="B140" s="14"/>
      <c r="C140" s="14"/>
      <c r="D140" s="15"/>
      <c r="E140" s="25" t="s">
        <v>19</v>
      </c>
      <c r="F140" s="7">
        <v>11.9</v>
      </c>
      <c r="G140" s="16">
        <v>35.159999999999997</v>
      </c>
      <c r="H140" s="16">
        <v>8.42</v>
      </c>
      <c r="I140" s="16">
        <v>8.66</v>
      </c>
      <c r="J140"/>
      <c r="K140"/>
      <c r="M140" s="6"/>
      <c r="N140" s="6"/>
    </row>
    <row r="141" spans="2:14" ht="19.149999999999999" customHeight="1" x14ac:dyDescent="0.25">
      <c r="B141" s="14"/>
      <c r="C141" s="14"/>
      <c r="D141" s="15"/>
      <c r="E141" s="25" t="s">
        <v>9</v>
      </c>
      <c r="F141" s="7">
        <v>12.2</v>
      </c>
      <c r="G141" s="16">
        <v>35.369999999999997</v>
      </c>
      <c r="H141" s="16">
        <v>8.4499999999999993</v>
      </c>
      <c r="I141" s="16">
        <v>8.56</v>
      </c>
      <c r="J141"/>
      <c r="K141"/>
      <c r="M141" s="6"/>
      <c r="N141" s="6"/>
    </row>
    <row r="142" spans="2:14" ht="19.149999999999999" customHeight="1" x14ac:dyDescent="0.25">
      <c r="B142" s="14"/>
      <c r="C142" s="14"/>
      <c r="D142" s="15"/>
      <c r="E142" s="36" t="s">
        <v>20</v>
      </c>
      <c r="F142" s="7">
        <v>12.1</v>
      </c>
      <c r="G142" s="16">
        <v>35.18</v>
      </c>
      <c r="H142" s="16">
        <v>8.35</v>
      </c>
      <c r="I142" s="16">
        <v>8.5399999999999991</v>
      </c>
      <c r="J142"/>
      <c r="K142"/>
      <c r="M142" s="6"/>
      <c r="N142" s="6"/>
    </row>
    <row r="143" spans="2:14" ht="19.149999999999999" customHeight="1" x14ac:dyDescent="0.25">
      <c r="B143" s="14"/>
      <c r="C143" s="14"/>
      <c r="D143" s="15"/>
      <c r="E143" s="25" t="s">
        <v>8</v>
      </c>
      <c r="F143" s="7">
        <v>12.1</v>
      </c>
      <c r="G143" s="16">
        <v>35.28</v>
      </c>
      <c r="H143" s="16">
        <v>8.2899999999999991</v>
      </c>
      <c r="I143" s="16">
        <v>8.6</v>
      </c>
      <c r="J143"/>
      <c r="K143"/>
      <c r="M143" s="6"/>
      <c r="N143" s="6"/>
    </row>
    <row r="144" spans="2:14" ht="19.149999999999999" customHeight="1" thickBot="1" x14ac:dyDescent="0.3">
      <c r="B144" s="17"/>
      <c r="C144" s="17"/>
      <c r="D144" s="23"/>
      <c r="E144" s="29" t="s">
        <v>7</v>
      </c>
      <c r="F144" s="17">
        <v>12.3</v>
      </c>
      <c r="G144" s="18">
        <v>35.19</v>
      </c>
      <c r="H144" s="18">
        <v>8.3699999999999992</v>
      </c>
      <c r="I144" s="18">
        <v>8.5</v>
      </c>
      <c r="J144"/>
      <c r="K144"/>
      <c r="M144" s="6"/>
      <c r="N144" s="6"/>
    </row>
    <row r="145" spans="2:14" ht="19.149999999999999" customHeight="1" x14ac:dyDescent="0.25">
      <c r="B145" s="19">
        <v>43805</v>
      </c>
      <c r="C145" s="14">
        <v>15.4</v>
      </c>
      <c r="D145" s="15">
        <v>13.7</v>
      </c>
      <c r="E145" s="24" t="s">
        <v>13</v>
      </c>
      <c r="F145" s="14">
        <v>13.1</v>
      </c>
      <c r="G145" s="16">
        <v>34.47</v>
      </c>
      <c r="H145" s="16">
        <v>8.1999999999999993</v>
      </c>
      <c r="I145" s="16">
        <v>8.7200000000000006</v>
      </c>
      <c r="J145"/>
      <c r="K145"/>
      <c r="M145" s="6"/>
      <c r="N145" s="6"/>
    </row>
    <row r="146" spans="2:14" ht="19.149999999999999" customHeight="1" x14ac:dyDescent="0.25">
      <c r="B146" s="14"/>
      <c r="C146" s="14"/>
      <c r="D146" s="15">
        <v>11.1</v>
      </c>
      <c r="E146" s="25" t="s">
        <v>11</v>
      </c>
      <c r="F146" s="7">
        <v>13</v>
      </c>
      <c r="G146" s="16">
        <v>35.01</v>
      </c>
      <c r="H146" s="16">
        <v>8.26</v>
      </c>
      <c r="I146" s="16">
        <v>8.64</v>
      </c>
      <c r="J146"/>
      <c r="K146"/>
      <c r="M146" s="6"/>
      <c r="N146" s="6"/>
    </row>
    <row r="147" spans="2:14" ht="19.149999999999999" customHeight="1" x14ac:dyDescent="0.25">
      <c r="B147" s="14"/>
      <c r="C147" s="14"/>
      <c r="D147" s="15"/>
      <c r="E147" s="25" t="s">
        <v>14</v>
      </c>
      <c r="F147" s="7">
        <v>12.8</v>
      </c>
      <c r="G147" s="16">
        <v>35.409999999999997</v>
      </c>
      <c r="H147" s="16">
        <v>8.3000000000000007</v>
      </c>
      <c r="I147" s="16">
        <v>8.59</v>
      </c>
      <c r="J147"/>
      <c r="K147"/>
      <c r="M147" s="6"/>
      <c r="N147" s="6"/>
    </row>
    <row r="148" spans="2:14" ht="19.149999999999999" customHeight="1" x14ac:dyDescent="0.25">
      <c r="B148" s="14"/>
      <c r="C148" s="14"/>
      <c r="D148" s="15"/>
      <c r="E148" s="25" t="s">
        <v>15</v>
      </c>
      <c r="F148" s="7">
        <v>12.6</v>
      </c>
      <c r="G148" s="16">
        <v>34.380000000000003</v>
      </c>
      <c r="H148" s="16">
        <v>8.23</v>
      </c>
      <c r="I148" s="16">
        <v>8.7200000000000006</v>
      </c>
      <c r="J148"/>
      <c r="K148"/>
      <c r="M148" s="6"/>
      <c r="N148" s="6"/>
    </row>
    <row r="149" spans="2:14" ht="19.149999999999999" customHeight="1" x14ac:dyDescent="0.25">
      <c r="B149" s="14"/>
      <c r="C149" s="14"/>
      <c r="D149" s="15"/>
      <c r="E149" s="25" t="s">
        <v>10</v>
      </c>
      <c r="F149" s="7">
        <v>12.4</v>
      </c>
      <c r="G149" s="16">
        <v>35.25</v>
      </c>
      <c r="H149" s="16">
        <v>8.1999999999999993</v>
      </c>
      <c r="I149" s="16">
        <v>8.68</v>
      </c>
      <c r="J149"/>
      <c r="K149"/>
      <c r="M149" s="6"/>
      <c r="N149" s="6"/>
    </row>
    <row r="150" spans="2:14" ht="19.149999999999999" customHeight="1" x14ac:dyDescent="0.25">
      <c r="B150" s="7"/>
      <c r="C150" s="7"/>
      <c r="D150" s="13"/>
      <c r="E150" s="25" t="s">
        <v>16</v>
      </c>
      <c r="F150" s="7">
        <v>12.3</v>
      </c>
      <c r="G150" s="12">
        <v>35.340000000000003</v>
      </c>
      <c r="H150" s="12">
        <v>8.34</v>
      </c>
      <c r="I150" s="12">
        <v>8.6</v>
      </c>
      <c r="J150"/>
      <c r="K150"/>
      <c r="M150" s="6"/>
      <c r="N150" s="6"/>
    </row>
    <row r="151" spans="2:14" ht="19.149999999999999" customHeight="1" x14ac:dyDescent="0.25">
      <c r="B151" s="7"/>
      <c r="C151" s="7"/>
      <c r="D151" s="13"/>
      <c r="E151" s="25" t="s">
        <v>17</v>
      </c>
      <c r="F151" s="7">
        <v>12.2</v>
      </c>
      <c r="G151" s="12">
        <v>35.58</v>
      </c>
      <c r="H151" s="12">
        <v>8.32</v>
      </c>
      <c r="I151" s="12">
        <v>8.64</v>
      </c>
      <c r="J151"/>
      <c r="K151"/>
      <c r="M151" s="6"/>
      <c r="N151" s="6"/>
    </row>
    <row r="152" spans="2:14" ht="19.149999999999999" customHeight="1" x14ac:dyDescent="0.25">
      <c r="B152" s="40"/>
      <c r="C152" s="1"/>
      <c r="D152" s="1"/>
      <c r="E152" s="25" t="s">
        <v>18</v>
      </c>
      <c r="F152" s="7">
        <v>12.1</v>
      </c>
      <c r="G152" s="43">
        <v>34.94</v>
      </c>
      <c r="H152" s="43">
        <v>8.43</v>
      </c>
      <c r="I152" s="48">
        <v>8.59</v>
      </c>
      <c r="J152"/>
      <c r="K152"/>
      <c r="M152" s="6"/>
      <c r="N152" s="6"/>
    </row>
    <row r="153" spans="2:14" ht="19.149999999999999" customHeight="1" x14ac:dyDescent="0.25">
      <c r="B153" s="40"/>
      <c r="C153" s="1"/>
      <c r="D153" s="1"/>
      <c r="E153" s="25" t="s">
        <v>19</v>
      </c>
      <c r="F153" s="7">
        <v>12</v>
      </c>
      <c r="G153" s="43">
        <v>35.229999999999997</v>
      </c>
      <c r="H153" s="43">
        <v>8.43</v>
      </c>
      <c r="I153" s="48">
        <v>8.6199999999999992</v>
      </c>
      <c r="J153"/>
      <c r="K153"/>
      <c r="M153" s="6"/>
      <c r="N153" s="6"/>
    </row>
    <row r="154" spans="2:14" ht="19.149999999999999" customHeight="1" x14ac:dyDescent="0.25">
      <c r="B154" s="8"/>
      <c r="C154" s="8"/>
      <c r="D154" s="8"/>
      <c r="E154" s="25" t="s">
        <v>9</v>
      </c>
      <c r="F154" s="7">
        <v>12.2</v>
      </c>
      <c r="G154" s="44">
        <v>35.42</v>
      </c>
      <c r="H154" s="44">
        <v>8.4700000000000006</v>
      </c>
      <c r="I154" s="7">
        <v>8.5399999999999991</v>
      </c>
      <c r="J154"/>
      <c r="K154"/>
      <c r="M154" s="6"/>
      <c r="N154" s="6"/>
    </row>
    <row r="155" spans="2:14" ht="19.149999999999999" customHeight="1" x14ac:dyDescent="0.25">
      <c r="B155" s="41"/>
      <c r="C155" s="41"/>
      <c r="D155" s="41"/>
      <c r="E155" s="42" t="s">
        <v>20</v>
      </c>
      <c r="F155" s="7">
        <v>12.1</v>
      </c>
      <c r="G155" s="46">
        <v>35.29</v>
      </c>
      <c r="H155" s="46">
        <v>8.3699999999999992</v>
      </c>
      <c r="I155" s="14">
        <v>8.57</v>
      </c>
      <c r="J155"/>
      <c r="K155"/>
      <c r="M155" s="6"/>
      <c r="N155" s="6"/>
    </row>
    <row r="156" spans="2:14" ht="19.149999999999999" customHeight="1" x14ac:dyDescent="0.25">
      <c r="B156" s="9"/>
      <c r="C156" s="9"/>
      <c r="D156" s="9"/>
      <c r="E156" s="25" t="s">
        <v>8</v>
      </c>
      <c r="F156" s="7">
        <v>12.2</v>
      </c>
      <c r="G156" s="45">
        <v>35.340000000000003</v>
      </c>
      <c r="H156" s="45">
        <v>8.2899999999999991</v>
      </c>
      <c r="I156" s="7">
        <v>8.5500000000000007</v>
      </c>
      <c r="J156"/>
      <c r="K156"/>
      <c r="M156" s="6"/>
      <c r="N156" s="6"/>
    </row>
    <row r="157" spans="2:14" ht="19.149999999999999" customHeight="1" thickBot="1" x14ac:dyDescent="0.3">
      <c r="B157" s="22"/>
      <c r="C157" s="22"/>
      <c r="D157" s="22"/>
      <c r="E157" s="29" t="s">
        <v>7</v>
      </c>
      <c r="F157" s="17">
        <v>12.3</v>
      </c>
      <c r="G157" s="47">
        <v>35.26</v>
      </c>
      <c r="H157" s="47">
        <v>8.3800000000000008</v>
      </c>
      <c r="I157" s="17">
        <v>8.33</v>
      </c>
      <c r="J157"/>
      <c r="K157"/>
      <c r="M157" s="6"/>
      <c r="N157" s="6"/>
    </row>
    <row r="158" spans="2:14" ht="19.149999999999999" customHeight="1" x14ac:dyDescent="0.25">
      <c r="B158" s="49">
        <v>43808</v>
      </c>
      <c r="C158" s="50">
        <v>0.45833333333333331</v>
      </c>
      <c r="D158" s="46">
        <v>16.899999999999999</v>
      </c>
      <c r="E158" s="24" t="s">
        <v>13</v>
      </c>
      <c r="F158" s="14">
        <v>15.6</v>
      </c>
      <c r="G158" s="46">
        <v>34.479999999999997</v>
      </c>
      <c r="H158" s="46">
        <v>8.35</v>
      </c>
      <c r="I158" s="16">
        <v>7.28</v>
      </c>
      <c r="J158"/>
      <c r="K158"/>
      <c r="M158" s="6"/>
      <c r="N158" s="6"/>
    </row>
    <row r="159" spans="2:14" ht="19.149999999999999" customHeight="1" x14ac:dyDescent="0.25">
      <c r="B159" s="45"/>
      <c r="C159" s="45"/>
      <c r="D159" s="45">
        <v>18.5</v>
      </c>
      <c r="E159" s="25" t="s">
        <v>11</v>
      </c>
      <c r="F159" s="7">
        <v>15.2</v>
      </c>
      <c r="G159" s="45">
        <v>35.08</v>
      </c>
      <c r="H159" s="45">
        <v>8.36</v>
      </c>
      <c r="I159" s="12">
        <v>8.09</v>
      </c>
      <c r="J159"/>
      <c r="K159"/>
      <c r="M159" s="6"/>
      <c r="N159" s="6"/>
    </row>
    <row r="160" spans="2:14" ht="19.149999999999999" customHeight="1" x14ac:dyDescent="0.25">
      <c r="B160" s="45"/>
      <c r="C160" s="45"/>
      <c r="D160" s="45"/>
      <c r="E160" s="25" t="s">
        <v>14</v>
      </c>
      <c r="F160" s="7">
        <v>14.9</v>
      </c>
      <c r="G160" s="45">
        <v>35.54</v>
      </c>
      <c r="H160" s="45">
        <v>8.3699999999999992</v>
      </c>
      <c r="I160" s="12">
        <v>8.17</v>
      </c>
      <c r="J160"/>
      <c r="K160"/>
      <c r="M160" s="6"/>
      <c r="N160" s="6"/>
    </row>
    <row r="161" spans="2:14" ht="19.149999999999999" customHeight="1" x14ac:dyDescent="0.25">
      <c r="B161" s="45"/>
      <c r="C161" s="45"/>
      <c r="D161" s="45"/>
      <c r="E161" s="25" t="s">
        <v>15</v>
      </c>
      <c r="F161" s="7">
        <v>14.7</v>
      </c>
      <c r="G161" s="45">
        <v>34.47</v>
      </c>
      <c r="H161" s="45">
        <v>8.2899999999999991</v>
      </c>
      <c r="I161" s="12">
        <v>8.1999999999999993</v>
      </c>
      <c r="J161"/>
      <c r="K161"/>
      <c r="M161" s="6"/>
      <c r="N161" s="6"/>
    </row>
    <row r="162" spans="2:14" ht="19.149999999999999" customHeight="1" x14ac:dyDescent="0.25">
      <c r="B162" s="45"/>
      <c r="C162" s="45"/>
      <c r="D162" s="45"/>
      <c r="E162" s="25" t="s">
        <v>10</v>
      </c>
      <c r="F162" s="7">
        <v>14.6</v>
      </c>
      <c r="G162" s="45">
        <v>35.31</v>
      </c>
      <c r="H162" s="45">
        <v>8.2899999999999991</v>
      </c>
      <c r="I162" s="12">
        <v>7.93</v>
      </c>
      <c r="J162"/>
      <c r="K162"/>
      <c r="M162" s="6"/>
      <c r="N162" s="6"/>
    </row>
    <row r="163" spans="2:14" ht="19.149999999999999" customHeight="1" x14ac:dyDescent="0.25">
      <c r="B163" s="45"/>
      <c r="C163" s="45"/>
      <c r="D163" s="45"/>
      <c r="E163" s="25" t="s">
        <v>16</v>
      </c>
      <c r="F163" s="7">
        <v>14.4</v>
      </c>
      <c r="G163" s="45">
        <v>35.450000000000003</v>
      </c>
      <c r="H163" s="45">
        <v>8.3800000000000008</v>
      </c>
      <c r="I163" s="12">
        <v>8.1999999999999993</v>
      </c>
      <c r="J163"/>
      <c r="K163"/>
      <c r="M163" s="6"/>
      <c r="N163" s="6"/>
    </row>
    <row r="164" spans="2:14" ht="19.149999999999999" customHeight="1" x14ac:dyDescent="0.25">
      <c r="B164" s="9"/>
      <c r="C164" s="9"/>
      <c r="D164" s="9"/>
      <c r="E164" s="25" t="s">
        <v>17</v>
      </c>
      <c r="F164" s="7">
        <v>14</v>
      </c>
      <c r="G164" s="45">
        <v>35.72</v>
      </c>
      <c r="H164" s="45">
        <v>8.3699999999999992</v>
      </c>
      <c r="I164" s="12">
        <v>8.26</v>
      </c>
      <c r="J164"/>
      <c r="K164"/>
      <c r="M164" s="6"/>
      <c r="N164" s="6"/>
    </row>
    <row r="165" spans="2:14" ht="19.149999999999999" customHeight="1" x14ac:dyDescent="0.25">
      <c r="B165" s="9"/>
      <c r="C165" s="9"/>
      <c r="D165" s="9"/>
      <c r="E165" s="25" t="s">
        <v>18</v>
      </c>
      <c r="F165" s="7">
        <v>13.7</v>
      </c>
      <c r="G165" s="45">
        <v>35.08</v>
      </c>
      <c r="H165" s="45">
        <v>8.52</v>
      </c>
      <c r="I165" s="12">
        <v>8.3000000000000007</v>
      </c>
      <c r="J165"/>
      <c r="K165"/>
      <c r="M165" s="6"/>
      <c r="N165" s="6"/>
    </row>
    <row r="166" spans="2:14" ht="19.149999999999999" customHeight="1" x14ac:dyDescent="0.25">
      <c r="B166" s="9"/>
      <c r="C166" s="9"/>
      <c r="D166" s="9"/>
      <c r="E166" s="25" t="s">
        <v>19</v>
      </c>
      <c r="F166" s="7">
        <v>13.6</v>
      </c>
      <c r="G166" s="45">
        <v>35.43</v>
      </c>
      <c r="H166" s="45">
        <v>8.48</v>
      </c>
      <c r="I166" s="12">
        <v>8.3000000000000007</v>
      </c>
      <c r="J166"/>
      <c r="K166"/>
      <c r="M166" s="6"/>
      <c r="N166" s="6"/>
    </row>
    <row r="167" spans="2:14" ht="19.149999999999999" customHeight="1" x14ac:dyDescent="0.25">
      <c r="B167" s="9"/>
      <c r="C167" s="9"/>
      <c r="D167" s="9"/>
      <c r="E167" s="25" t="s">
        <v>9</v>
      </c>
      <c r="F167" s="7">
        <v>13.9</v>
      </c>
      <c r="G167" s="45">
        <v>35.56</v>
      </c>
      <c r="H167" s="45">
        <v>8.5299999999999994</v>
      </c>
      <c r="I167" s="12">
        <v>8.16</v>
      </c>
      <c r="J167"/>
      <c r="K167"/>
    </row>
    <row r="168" spans="2:14" ht="19.149999999999999" customHeight="1" x14ac:dyDescent="0.25">
      <c r="B168" s="9"/>
      <c r="C168" s="9"/>
      <c r="D168" s="9"/>
      <c r="E168" s="36" t="s">
        <v>20</v>
      </c>
      <c r="F168" s="7">
        <v>13.9</v>
      </c>
      <c r="G168" s="45">
        <v>35.44</v>
      </c>
      <c r="H168" s="45">
        <v>8.39</v>
      </c>
      <c r="I168" s="12">
        <v>8.19</v>
      </c>
      <c r="J168"/>
      <c r="K168"/>
    </row>
    <row r="169" spans="2:14" ht="19.149999999999999" customHeight="1" x14ac:dyDescent="0.25">
      <c r="B169" s="9"/>
      <c r="C169" s="9"/>
      <c r="D169" s="9"/>
      <c r="E169" s="25" t="s">
        <v>8</v>
      </c>
      <c r="F169" s="7">
        <v>13.9</v>
      </c>
      <c r="G169" s="45">
        <v>35.46</v>
      </c>
      <c r="H169" s="45">
        <v>8.35</v>
      </c>
      <c r="I169" s="12">
        <v>8.17</v>
      </c>
      <c r="J169"/>
      <c r="K169"/>
    </row>
    <row r="170" spans="2:14" ht="19.149999999999999" customHeight="1" thickBot="1" x14ac:dyDescent="0.3">
      <c r="B170" s="22"/>
      <c r="C170" s="22"/>
      <c r="D170" s="22"/>
      <c r="E170" s="29" t="s">
        <v>7</v>
      </c>
      <c r="F170" s="17">
        <v>14.1</v>
      </c>
      <c r="G170" s="47">
        <v>35.42</v>
      </c>
      <c r="H170" s="47">
        <v>8.42</v>
      </c>
      <c r="I170" s="18">
        <v>8.08</v>
      </c>
      <c r="J170"/>
      <c r="K170"/>
    </row>
    <row r="171" spans="2:14" ht="19.149999999999999" customHeight="1" x14ac:dyDescent="0.25">
      <c r="B171" s="49">
        <v>43810</v>
      </c>
      <c r="C171" s="50">
        <v>0.45763888888888887</v>
      </c>
      <c r="D171" s="46">
        <v>12.5</v>
      </c>
      <c r="E171" s="24" t="s">
        <v>13</v>
      </c>
      <c r="F171" s="14">
        <v>14.8</v>
      </c>
      <c r="G171" s="51">
        <v>34.72</v>
      </c>
      <c r="H171" s="46">
        <v>8.19</v>
      </c>
      <c r="I171" s="14">
        <v>8.44</v>
      </c>
    </row>
    <row r="172" spans="2:14" x14ac:dyDescent="0.25">
      <c r="B172" s="45"/>
      <c r="C172" s="45"/>
      <c r="D172" s="45"/>
      <c r="E172" s="25" t="s">
        <v>11</v>
      </c>
      <c r="F172" s="7">
        <v>14.5</v>
      </c>
      <c r="G172" s="52">
        <v>35.15</v>
      </c>
      <c r="H172" s="45">
        <v>8.2899999999999991</v>
      </c>
      <c r="I172" s="7">
        <v>8.34</v>
      </c>
    </row>
    <row r="173" spans="2:14" x14ac:dyDescent="0.25">
      <c r="B173" s="45"/>
      <c r="C173" s="45"/>
      <c r="D173" s="45"/>
      <c r="E173" s="25" t="s">
        <v>14</v>
      </c>
      <c r="F173" s="7">
        <v>14.2</v>
      </c>
      <c r="G173" s="52">
        <v>35.6</v>
      </c>
      <c r="H173" s="45">
        <v>8.34</v>
      </c>
      <c r="I173" s="7">
        <v>8.24</v>
      </c>
    </row>
    <row r="174" spans="2:14" x14ac:dyDescent="0.25">
      <c r="B174" s="45"/>
      <c r="C174" s="45"/>
      <c r="D174" s="45"/>
      <c r="E174" s="25" t="s">
        <v>15</v>
      </c>
      <c r="F174" s="7">
        <v>13.9</v>
      </c>
      <c r="G174" s="52">
        <v>34.56</v>
      </c>
      <c r="H174" s="45">
        <v>8.27</v>
      </c>
      <c r="I174" s="7">
        <v>8.3699999999999992</v>
      </c>
    </row>
    <row r="175" spans="2:14" x14ac:dyDescent="0.25">
      <c r="B175" s="45"/>
      <c r="C175" s="45"/>
      <c r="D175" s="45"/>
      <c r="E175" s="25" t="s">
        <v>10</v>
      </c>
      <c r="F175" s="7">
        <v>13.8</v>
      </c>
      <c r="G175" s="52">
        <v>35.380000000000003</v>
      </c>
      <c r="H175" s="45">
        <v>8.2899999999999991</v>
      </c>
      <c r="I175" s="7">
        <v>8.3699999999999992</v>
      </c>
    </row>
    <row r="176" spans="2:14" x14ac:dyDescent="0.25">
      <c r="B176" s="45"/>
      <c r="C176" s="45"/>
      <c r="D176" s="45"/>
      <c r="E176" s="25" t="s">
        <v>16</v>
      </c>
      <c r="F176" s="7">
        <v>13.7</v>
      </c>
      <c r="G176" s="52">
        <v>35.56</v>
      </c>
      <c r="H176" s="45">
        <v>8.3699999999999992</v>
      </c>
      <c r="I176" s="7">
        <v>8.3699999999999992</v>
      </c>
    </row>
    <row r="177" spans="2:9" x14ac:dyDescent="0.25">
      <c r="B177" s="45"/>
      <c r="C177" s="45"/>
      <c r="D177" s="45"/>
      <c r="E177" s="25" t="s">
        <v>17</v>
      </c>
      <c r="F177" s="7">
        <v>13.5</v>
      </c>
      <c r="G177" s="52">
        <v>35.81</v>
      </c>
      <c r="H177" s="45">
        <v>8.36</v>
      </c>
      <c r="I177" s="7">
        <v>8.41</v>
      </c>
    </row>
    <row r="178" spans="2:9" x14ac:dyDescent="0.25">
      <c r="B178" s="45"/>
      <c r="C178" s="45"/>
      <c r="D178" s="45"/>
      <c r="E178" s="25" t="s">
        <v>18</v>
      </c>
      <c r="F178" s="7">
        <v>13.4</v>
      </c>
      <c r="G178" s="52">
        <v>35.17</v>
      </c>
      <c r="H178" s="45">
        <v>8.52</v>
      </c>
      <c r="I178" s="7">
        <v>8.43</v>
      </c>
    </row>
    <row r="179" spans="2:9" x14ac:dyDescent="0.25">
      <c r="B179" s="9"/>
      <c r="C179" s="9"/>
      <c r="D179" s="9"/>
      <c r="E179" s="25" t="s">
        <v>19</v>
      </c>
      <c r="F179" s="7">
        <v>13.4</v>
      </c>
      <c r="G179" s="52">
        <v>35.58</v>
      </c>
      <c r="H179" s="45">
        <v>8.4700000000000006</v>
      </c>
      <c r="I179" s="7">
        <v>8.34</v>
      </c>
    </row>
    <row r="180" spans="2:9" x14ac:dyDescent="0.25">
      <c r="B180" s="9"/>
      <c r="C180" s="9"/>
      <c r="D180" s="9"/>
      <c r="E180" s="25" t="s">
        <v>9</v>
      </c>
      <c r="F180" s="7">
        <v>13.6</v>
      </c>
      <c r="G180" s="52">
        <v>35.659999999999997</v>
      </c>
      <c r="H180" s="45">
        <v>8.5399999999999991</v>
      </c>
      <c r="I180" s="7">
        <v>8.2899999999999991</v>
      </c>
    </row>
    <row r="181" spans="2:9" x14ac:dyDescent="0.25">
      <c r="B181" s="9"/>
      <c r="C181" s="9"/>
      <c r="D181" s="9"/>
      <c r="E181" s="36" t="s">
        <v>20</v>
      </c>
      <c r="F181" s="7">
        <v>13.5</v>
      </c>
      <c r="G181" s="52">
        <v>35.6</v>
      </c>
      <c r="H181" s="45">
        <v>8.39</v>
      </c>
      <c r="I181" s="7">
        <v>8.35</v>
      </c>
    </row>
    <row r="182" spans="2:9" x14ac:dyDescent="0.25">
      <c r="B182" s="9"/>
      <c r="C182" s="9"/>
      <c r="D182" s="9"/>
      <c r="E182" s="25" t="s">
        <v>8</v>
      </c>
      <c r="F182" s="7">
        <v>13.7</v>
      </c>
      <c r="G182" s="52">
        <v>35.53</v>
      </c>
      <c r="H182" s="45">
        <v>8.35</v>
      </c>
      <c r="I182" s="7">
        <v>8.26</v>
      </c>
    </row>
    <row r="183" spans="2:9" ht="15.75" thickBot="1" x14ac:dyDescent="0.3">
      <c r="B183" s="22"/>
      <c r="C183" s="22"/>
      <c r="D183" s="22"/>
      <c r="E183" s="29" t="s">
        <v>7</v>
      </c>
      <c r="F183" s="17">
        <v>13.8</v>
      </c>
      <c r="G183" s="53">
        <v>35.54</v>
      </c>
      <c r="H183" s="47">
        <v>8.44</v>
      </c>
      <c r="I183" s="17">
        <v>8.2100000000000009</v>
      </c>
    </row>
    <row r="184" spans="2:9" x14ac:dyDescent="0.25">
      <c r="B184" s="49">
        <v>43812</v>
      </c>
      <c r="C184" s="50">
        <v>0.47916666666666669</v>
      </c>
      <c r="D184" s="46">
        <v>13.1</v>
      </c>
      <c r="E184" s="24" t="s">
        <v>13</v>
      </c>
      <c r="F184" s="14">
        <v>14.4</v>
      </c>
      <c r="G184" s="16">
        <v>34.78</v>
      </c>
      <c r="H184" s="46">
        <v>8.35</v>
      </c>
      <c r="I184" s="14">
        <v>8.58</v>
      </c>
    </row>
    <row r="185" spans="2:9" x14ac:dyDescent="0.25">
      <c r="B185" s="45"/>
      <c r="C185" s="45"/>
      <c r="D185" s="45">
        <v>17.2</v>
      </c>
      <c r="E185" s="25" t="s">
        <v>11</v>
      </c>
      <c r="F185" s="7">
        <v>14</v>
      </c>
      <c r="G185" s="12">
        <v>35.21</v>
      </c>
      <c r="H185" s="45">
        <v>8.3800000000000008</v>
      </c>
      <c r="I185" s="7">
        <v>8.49</v>
      </c>
    </row>
    <row r="186" spans="2:9" x14ac:dyDescent="0.25">
      <c r="B186" s="45"/>
      <c r="C186" s="45"/>
      <c r="D186" s="45"/>
      <c r="E186" s="25" t="s">
        <v>14</v>
      </c>
      <c r="F186" s="7">
        <v>13.8</v>
      </c>
      <c r="G186" s="12">
        <v>35.68</v>
      </c>
      <c r="H186" s="45">
        <v>8.4</v>
      </c>
      <c r="I186" s="7">
        <v>8.42</v>
      </c>
    </row>
    <row r="187" spans="2:9" x14ac:dyDescent="0.25">
      <c r="B187" s="45"/>
      <c r="C187" s="45"/>
      <c r="D187" s="45"/>
      <c r="E187" s="25" t="s">
        <v>15</v>
      </c>
      <c r="F187" s="7">
        <v>13.5</v>
      </c>
      <c r="G187" s="12">
        <v>34.69</v>
      </c>
      <c r="H187" s="45">
        <v>8.32</v>
      </c>
      <c r="I187" s="7">
        <v>8.52</v>
      </c>
    </row>
    <row r="188" spans="2:9" x14ac:dyDescent="0.25">
      <c r="B188" s="45"/>
      <c r="C188" s="45"/>
      <c r="D188" s="45"/>
      <c r="E188" s="25" t="s">
        <v>10</v>
      </c>
      <c r="F188" s="7">
        <v>13.4</v>
      </c>
      <c r="G188" s="12">
        <v>35.450000000000003</v>
      </c>
      <c r="H188" s="45">
        <v>8.32</v>
      </c>
      <c r="I188" s="7">
        <v>8.49</v>
      </c>
    </row>
    <row r="189" spans="2:9" x14ac:dyDescent="0.25">
      <c r="B189" s="9"/>
      <c r="C189" s="9"/>
      <c r="D189" s="9"/>
      <c r="E189" s="25" t="s">
        <v>16</v>
      </c>
      <c r="F189" s="7">
        <v>13.3</v>
      </c>
      <c r="G189" s="12">
        <v>35.659999999999997</v>
      </c>
      <c r="H189" s="45">
        <v>8.4</v>
      </c>
      <c r="I189" s="7">
        <v>8.48</v>
      </c>
    </row>
    <row r="190" spans="2:9" x14ac:dyDescent="0.25">
      <c r="B190" s="9"/>
      <c r="C190" s="9"/>
      <c r="D190" s="9"/>
      <c r="E190" s="25" t="s">
        <v>17</v>
      </c>
      <c r="F190" s="7">
        <v>13.1</v>
      </c>
      <c r="G190" s="12">
        <v>35.96</v>
      </c>
      <c r="H190" s="45">
        <v>8.3699999999999992</v>
      </c>
      <c r="I190" s="7">
        <v>8.5</v>
      </c>
    </row>
    <row r="191" spans="2:9" x14ac:dyDescent="0.25">
      <c r="B191" s="9"/>
      <c r="C191" s="9"/>
      <c r="D191" s="9"/>
      <c r="E191" s="25" t="s">
        <v>18</v>
      </c>
      <c r="F191" s="7">
        <v>12.9</v>
      </c>
      <c r="G191" s="12">
        <v>35.29</v>
      </c>
      <c r="H191" s="45">
        <v>8.5399999999999991</v>
      </c>
      <c r="I191" s="7">
        <v>8.5299999999999994</v>
      </c>
    </row>
    <row r="192" spans="2:9" x14ac:dyDescent="0.25">
      <c r="B192" s="9"/>
      <c r="C192" s="9"/>
      <c r="D192" s="9"/>
      <c r="E192" s="25" t="s">
        <v>19</v>
      </c>
      <c r="F192" s="7">
        <v>12.8</v>
      </c>
      <c r="G192" s="12">
        <v>35.85</v>
      </c>
      <c r="H192" s="45">
        <v>8.49</v>
      </c>
      <c r="I192" s="7">
        <v>8.49</v>
      </c>
    </row>
    <row r="193" spans="2:9" x14ac:dyDescent="0.25">
      <c r="B193" s="9"/>
      <c r="C193" s="9"/>
      <c r="D193" s="9"/>
      <c r="E193" s="25" t="s">
        <v>9</v>
      </c>
      <c r="F193" s="7">
        <v>13.2</v>
      </c>
      <c r="G193" s="12">
        <v>35.75</v>
      </c>
      <c r="H193" s="45">
        <v>8.57</v>
      </c>
      <c r="I193" s="7">
        <v>8.4</v>
      </c>
    </row>
    <row r="194" spans="2:9" x14ac:dyDescent="0.25">
      <c r="B194" s="9"/>
      <c r="C194" s="9"/>
      <c r="D194" s="9"/>
      <c r="E194" s="36" t="s">
        <v>20</v>
      </c>
      <c r="F194" s="7">
        <v>13.1</v>
      </c>
      <c r="G194" s="12">
        <v>35.75</v>
      </c>
      <c r="H194" s="45">
        <v>8.41</v>
      </c>
      <c r="I194" s="7">
        <v>8.39</v>
      </c>
    </row>
    <row r="195" spans="2:9" x14ac:dyDescent="0.25">
      <c r="B195" s="9"/>
      <c r="C195" s="9"/>
      <c r="D195" s="9"/>
      <c r="E195" s="25" t="s">
        <v>8</v>
      </c>
      <c r="F195" s="7">
        <v>13.2</v>
      </c>
      <c r="G195" s="12">
        <v>35.61</v>
      </c>
      <c r="H195" s="45">
        <v>8.3699999999999992</v>
      </c>
      <c r="I195" s="7">
        <v>8.35</v>
      </c>
    </row>
    <row r="196" spans="2:9" ht="15.75" thickBot="1" x14ac:dyDescent="0.3">
      <c r="B196" s="22"/>
      <c r="C196" s="22"/>
      <c r="D196" s="22"/>
      <c r="E196" s="29" t="s">
        <v>7</v>
      </c>
      <c r="F196" s="17">
        <v>13.4</v>
      </c>
      <c r="G196" s="18">
        <v>35.659999999999997</v>
      </c>
      <c r="H196" s="47">
        <v>8.4600000000000009</v>
      </c>
      <c r="I196" s="17">
        <v>8.26</v>
      </c>
    </row>
  </sheetData>
  <mergeCells count="5">
    <mergeCell ref="O6:P6"/>
    <mergeCell ref="K1:L1"/>
    <mergeCell ref="M1:N1"/>
    <mergeCell ref="Q1:R1"/>
    <mergeCell ref="S1:T1"/>
  </mergeCells>
  <pageMargins left="0" right="0" top="0" bottom="0" header="0" footer="0"/>
  <pageSetup paperSize="11" orientation="landscape" horizontalDpi="200" verticalDpi="200" r:id="rId1"/>
  <ignoredErrors>
    <ignoredError sqref="L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Var. amb. acuarios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2020-01-13T13:01:46Z</dcterms:modified>
</cp:coreProperties>
</file>