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blo\Desktop\Ensayos Generación\"/>
    </mc:Choice>
  </mc:AlternateContent>
  <xr:revisionPtr revIDLastSave="0" documentId="8_{CADF2745-73A2-41D8-BE85-3324DCD2D3DB}" xr6:coauthVersionLast="47" xr6:coauthVersionMax="47" xr10:uidLastSave="{00000000-0000-0000-0000-000000000000}"/>
  <bookViews>
    <workbookView xWindow="-118" yWindow="-118" windowWidth="25370" windowHeight="13667" xr2:uid="{D3657C0F-379C-47AB-B507-F77EEB084F44}"/>
  </bookViews>
  <sheets>
    <sheet name="Calculos" sheetId="1" r:id="rId1"/>
    <sheet name="Temperatura" sheetId="2" r:id="rId2"/>
    <sheet name="Caudal" sheetId="3" r:id="rId3"/>
    <sheet name="DNI" sheetId="4" r:id="rId4"/>
    <sheet name="Validación" sheetId="5" r:id="rId5"/>
  </sheets>
  <externalReferences>
    <externalReference r:id="rId6"/>
  </externalReferences>
  <definedNames>
    <definedName name="_xlnm._FilterDatabase" localSheetId="1" hidden="1">Temperatura!$E:$E</definedName>
    <definedName name="_xlnm.Extract" localSheetId="1">Temperatura!$K:$K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2" i="5"/>
  <c r="AM163" i="1"/>
  <c r="AM164" i="1"/>
  <c r="AM165" i="1"/>
  <c r="AM166" i="1"/>
  <c r="AM167" i="1"/>
  <c r="AM168" i="1"/>
  <c r="AM169" i="1"/>
  <c r="AM170" i="1"/>
  <c r="AM171" i="1"/>
  <c r="AM172" i="1"/>
  <c r="AM173" i="1"/>
  <c r="B6" i="1" l="1"/>
  <c r="B7" i="1" s="1"/>
  <c r="B9" i="1" l="1"/>
  <c r="B10" i="1" s="1"/>
  <c r="B17" i="1" s="1"/>
  <c r="C901" i="4"/>
  <c r="B901" i="4"/>
  <c r="C900" i="4"/>
  <c r="B900" i="4"/>
  <c r="D900" i="4" s="1"/>
  <c r="C899" i="4"/>
  <c r="B899" i="4"/>
  <c r="C898" i="4"/>
  <c r="B898" i="4"/>
  <c r="D898" i="4" s="1"/>
  <c r="C897" i="4"/>
  <c r="B897" i="4"/>
  <c r="C896" i="4"/>
  <c r="B896" i="4"/>
  <c r="D896" i="4" s="1"/>
  <c r="C895" i="4"/>
  <c r="B895" i="4"/>
  <c r="C894" i="4"/>
  <c r="B894" i="4"/>
  <c r="D894" i="4" s="1"/>
  <c r="C893" i="4"/>
  <c r="B893" i="4"/>
  <c r="C892" i="4"/>
  <c r="B892" i="4"/>
  <c r="D892" i="4" s="1"/>
  <c r="C891" i="4"/>
  <c r="B891" i="4"/>
  <c r="C890" i="4"/>
  <c r="B890" i="4"/>
  <c r="D890" i="4" s="1"/>
  <c r="C889" i="4"/>
  <c r="B889" i="4"/>
  <c r="C888" i="4"/>
  <c r="B888" i="4"/>
  <c r="D888" i="4" s="1"/>
  <c r="C887" i="4"/>
  <c r="B887" i="4"/>
  <c r="C886" i="4"/>
  <c r="B886" i="4"/>
  <c r="D886" i="4" s="1"/>
  <c r="C885" i="4"/>
  <c r="B885" i="4"/>
  <c r="C884" i="4"/>
  <c r="B884" i="4"/>
  <c r="D884" i="4" s="1"/>
  <c r="C883" i="4"/>
  <c r="B883" i="4"/>
  <c r="C882" i="4"/>
  <c r="B882" i="4"/>
  <c r="D882" i="4" s="1"/>
  <c r="C881" i="4"/>
  <c r="B881" i="4"/>
  <c r="C880" i="4"/>
  <c r="B880" i="4"/>
  <c r="D880" i="4" s="1"/>
  <c r="C879" i="4"/>
  <c r="B879" i="4"/>
  <c r="C878" i="4"/>
  <c r="B878" i="4"/>
  <c r="D878" i="4" s="1"/>
  <c r="C877" i="4"/>
  <c r="B877" i="4"/>
  <c r="C876" i="4"/>
  <c r="B876" i="4"/>
  <c r="D876" i="4" s="1"/>
  <c r="C875" i="4"/>
  <c r="B875" i="4"/>
  <c r="C874" i="4"/>
  <c r="B874" i="4"/>
  <c r="D874" i="4" s="1"/>
  <c r="C873" i="4"/>
  <c r="B873" i="4"/>
  <c r="C872" i="4"/>
  <c r="B872" i="4"/>
  <c r="D872" i="4" s="1"/>
  <c r="C871" i="4"/>
  <c r="B871" i="4"/>
  <c r="C870" i="4"/>
  <c r="B870" i="4"/>
  <c r="D870" i="4" s="1"/>
  <c r="C869" i="4"/>
  <c r="B869" i="4"/>
  <c r="C868" i="4"/>
  <c r="B868" i="4"/>
  <c r="D868" i="4" s="1"/>
  <c r="C867" i="4"/>
  <c r="B867" i="4"/>
  <c r="C866" i="4"/>
  <c r="B866" i="4"/>
  <c r="D866" i="4" s="1"/>
  <c r="C865" i="4"/>
  <c r="B865" i="4"/>
  <c r="C864" i="4"/>
  <c r="B864" i="4"/>
  <c r="D864" i="4" s="1"/>
  <c r="C863" i="4"/>
  <c r="B863" i="4"/>
  <c r="C862" i="4"/>
  <c r="B862" i="4"/>
  <c r="D862" i="4" s="1"/>
  <c r="C861" i="4"/>
  <c r="B861" i="4"/>
  <c r="C860" i="4"/>
  <c r="B860" i="4"/>
  <c r="D860" i="4" s="1"/>
  <c r="C859" i="4"/>
  <c r="B859" i="4"/>
  <c r="C858" i="4"/>
  <c r="B858" i="4"/>
  <c r="D858" i="4" s="1"/>
  <c r="C857" i="4"/>
  <c r="B857" i="4"/>
  <c r="C856" i="4"/>
  <c r="B856" i="4"/>
  <c r="D856" i="4" s="1"/>
  <c r="C855" i="4"/>
  <c r="B855" i="4"/>
  <c r="C854" i="4"/>
  <c r="B854" i="4"/>
  <c r="D854" i="4" s="1"/>
  <c r="C853" i="4"/>
  <c r="B853" i="4"/>
  <c r="C852" i="4"/>
  <c r="B852" i="4"/>
  <c r="D852" i="4" s="1"/>
  <c r="C851" i="4"/>
  <c r="B851" i="4"/>
  <c r="C850" i="4"/>
  <c r="B850" i="4"/>
  <c r="D850" i="4" s="1"/>
  <c r="C849" i="4"/>
  <c r="B849" i="4"/>
  <c r="C848" i="4"/>
  <c r="B848" i="4"/>
  <c r="D848" i="4" s="1"/>
  <c r="C847" i="4"/>
  <c r="B847" i="4"/>
  <c r="C846" i="4"/>
  <c r="B846" i="4"/>
  <c r="D846" i="4" s="1"/>
  <c r="C845" i="4"/>
  <c r="B845" i="4"/>
  <c r="C844" i="4"/>
  <c r="B844" i="4"/>
  <c r="D844" i="4" s="1"/>
  <c r="C843" i="4"/>
  <c r="B843" i="4"/>
  <c r="C842" i="4"/>
  <c r="B842" i="4"/>
  <c r="D842" i="4" s="1"/>
  <c r="C841" i="4"/>
  <c r="B841" i="4"/>
  <c r="C840" i="4"/>
  <c r="B840" i="4"/>
  <c r="D840" i="4" s="1"/>
  <c r="C839" i="4"/>
  <c r="B839" i="4"/>
  <c r="C838" i="4"/>
  <c r="B838" i="4"/>
  <c r="D838" i="4" s="1"/>
  <c r="C837" i="4"/>
  <c r="B837" i="4"/>
  <c r="C836" i="4"/>
  <c r="B836" i="4"/>
  <c r="D836" i="4" s="1"/>
  <c r="C835" i="4"/>
  <c r="B835" i="4"/>
  <c r="C834" i="4"/>
  <c r="B834" i="4"/>
  <c r="D834" i="4" s="1"/>
  <c r="C833" i="4"/>
  <c r="B833" i="4"/>
  <c r="C832" i="4"/>
  <c r="B832" i="4"/>
  <c r="D832" i="4" s="1"/>
  <c r="C831" i="4"/>
  <c r="B831" i="4"/>
  <c r="C830" i="4"/>
  <c r="B830" i="4"/>
  <c r="D830" i="4" s="1"/>
  <c r="C829" i="4"/>
  <c r="B829" i="4"/>
  <c r="C828" i="4"/>
  <c r="B828" i="4"/>
  <c r="D828" i="4" s="1"/>
  <c r="C827" i="4"/>
  <c r="B827" i="4"/>
  <c r="C826" i="4"/>
  <c r="B826" i="4"/>
  <c r="D826" i="4" s="1"/>
  <c r="C825" i="4"/>
  <c r="B825" i="4"/>
  <c r="C824" i="4"/>
  <c r="B824" i="4"/>
  <c r="D824" i="4" s="1"/>
  <c r="C823" i="4"/>
  <c r="B823" i="4"/>
  <c r="C822" i="4"/>
  <c r="B822" i="4"/>
  <c r="D822" i="4" s="1"/>
  <c r="C821" i="4"/>
  <c r="B821" i="4"/>
  <c r="C820" i="4"/>
  <c r="B820" i="4"/>
  <c r="D820" i="4" s="1"/>
  <c r="C819" i="4"/>
  <c r="B819" i="4"/>
  <c r="C818" i="4"/>
  <c r="B818" i="4"/>
  <c r="D818" i="4" s="1"/>
  <c r="C817" i="4"/>
  <c r="B817" i="4"/>
  <c r="C816" i="4"/>
  <c r="B816" i="4"/>
  <c r="D816" i="4" s="1"/>
  <c r="C815" i="4"/>
  <c r="B815" i="4"/>
  <c r="C814" i="4"/>
  <c r="B814" i="4"/>
  <c r="D814" i="4" s="1"/>
  <c r="C813" i="4"/>
  <c r="B813" i="4"/>
  <c r="C812" i="4"/>
  <c r="B812" i="4"/>
  <c r="D812" i="4" s="1"/>
  <c r="C811" i="4"/>
  <c r="B811" i="4"/>
  <c r="C810" i="4"/>
  <c r="B810" i="4"/>
  <c r="D810" i="4" s="1"/>
  <c r="C809" i="4"/>
  <c r="B809" i="4"/>
  <c r="C808" i="4"/>
  <c r="B808" i="4"/>
  <c r="D808" i="4" s="1"/>
  <c r="C807" i="4"/>
  <c r="B807" i="4"/>
  <c r="C806" i="4"/>
  <c r="B806" i="4"/>
  <c r="D806" i="4" s="1"/>
  <c r="C805" i="4"/>
  <c r="B805" i="4"/>
  <c r="C804" i="4"/>
  <c r="B804" i="4"/>
  <c r="D804" i="4" s="1"/>
  <c r="C803" i="4"/>
  <c r="B803" i="4"/>
  <c r="D803" i="4" s="1"/>
  <c r="C802" i="4"/>
  <c r="B802" i="4"/>
  <c r="D802" i="4" s="1"/>
  <c r="C801" i="4"/>
  <c r="B801" i="4"/>
  <c r="C800" i="4"/>
  <c r="B800" i="4"/>
  <c r="D800" i="4" s="1"/>
  <c r="C799" i="4"/>
  <c r="B799" i="4"/>
  <c r="D799" i="4" s="1"/>
  <c r="C798" i="4"/>
  <c r="B798" i="4"/>
  <c r="D798" i="4" s="1"/>
  <c r="C797" i="4"/>
  <c r="B797" i="4"/>
  <c r="C796" i="4"/>
  <c r="B796" i="4"/>
  <c r="D796" i="4" s="1"/>
  <c r="C795" i="4"/>
  <c r="B795" i="4"/>
  <c r="D795" i="4" s="1"/>
  <c r="C794" i="4"/>
  <c r="B794" i="4"/>
  <c r="D794" i="4" s="1"/>
  <c r="C793" i="4"/>
  <c r="B793" i="4"/>
  <c r="C792" i="4"/>
  <c r="B792" i="4"/>
  <c r="D792" i="4" s="1"/>
  <c r="C791" i="4"/>
  <c r="B791" i="4"/>
  <c r="D791" i="4" s="1"/>
  <c r="C790" i="4"/>
  <c r="B790" i="4"/>
  <c r="D790" i="4" s="1"/>
  <c r="C789" i="4"/>
  <c r="B789" i="4"/>
  <c r="C788" i="4"/>
  <c r="B788" i="4"/>
  <c r="D788" i="4" s="1"/>
  <c r="C787" i="4"/>
  <c r="B787" i="4"/>
  <c r="D787" i="4" s="1"/>
  <c r="C786" i="4"/>
  <c r="B786" i="4"/>
  <c r="D786" i="4" s="1"/>
  <c r="C785" i="4"/>
  <c r="B785" i="4"/>
  <c r="C784" i="4"/>
  <c r="B784" i="4"/>
  <c r="D784" i="4" s="1"/>
  <c r="C783" i="4"/>
  <c r="B783" i="4"/>
  <c r="D783" i="4" s="1"/>
  <c r="C782" i="4"/>
  <c r="B782" i="4"/>
  <c r="D782" i="4" s="1"/>
  <c r="C781" i="4"/>
  <c r="B781" i="4"/>
  <c r="C780" i="4"/>
  <c r="B780" i="4"/>
  <c r="D780" i="4" s="1"/>
  <c r="C779" i="4"/>
  <c r="B779" i="4"/>
  <c r="D779" i="4" s="1"/>
  <c r="C778" i="4"/>
  <c r="B778" i="4"/>
  <c r="D778" i="4" s="1"/>
  <c r="C777" i="4"/>
  <c r="B777" i="4"/>
  <c r="C776" i="4"/>
  <c r="B776" i="4"/>
  <c r="D776" i="4" s="1"/>
  <c r="C775" i="4"/>
  <c r="B775" i="4"/>
  <c r="D775" i="4" s="1"/>
  <c r="C774" i="4"/>
  <c r="B774" i="4"/>
  <c r="D774" i="4" s="1"/>
  <c r="C773" i="4"/>
  <c r="B773" i="4"/>
  <c r="C772" i="4"/>
  <c r="B772" i="4"/>
  <c r="D772" i="4" s="1"/>
  <c r="C771" i="4"/>
  <c r="B771" i="4"/>
  <c r="D771" i="4" s="1"/>
  <c r="C770" i="4"/>
  <c r="B770" i="4"/>
  <c r="D770" i="4" s="1"/>
  <c r="C769" i="4"/>
  <c r="B769" i="4"/>
  <c r="C768" i="4"/>
  <c r="B768" i="4"/>
  <c r="D768" i="4" s="1"/>
  <c r="C767" i="4"/>
  <c r="B767" i="4"/>
  <c r="D767" i="4" s="1"/>
  <c r="C766" i="4"/>
  <c r="B766" i="4"/>
  <c r="D766" i="4" s="1"/>
  <c r="C765" i="4"/>
  <c r="B765" i="4"/>
  <c r="C764" i="4"/>
  <c r="B764" i="4"/>
  <c r="D764" i="4" s="1"/>
  <c r="C763" i="4"/>
  <c r="B763" i="4"/>
  <c r="D763" i="4" s="1"/>
  <c r="C762" i="4"/>
  <c r="B762" i="4"/>
  <c r="D762" i="4" s="1"/>
  <c r="C761" i="4"/>
  <c r="B761" i="4"/>
  <c r="C760" i="4"/>
  <c r="B760" i="4"/>
  <c r="D760" i="4" s="1"/>
  <c r="C759" i="4"/>
  <c r="B759" i="4"/>
  <c r="D759" i="4" s="1"/>
  <c r="C758" i="4"/>
  <c r="B758" i="4"/>
  <c r="D758" i="4" s="1"/>
  <c r="C757" i="4"/>
  <c r="B757" i="4"/>
  <c r="C756" i="4"/>
  <c r="B756" i="4"/>
  <c r="D756" i="4" s="1"/>
  <c r="C755" i="4"/>
  <c r="B755" i="4"/>
  <c r="D755" i="4" s="1"/>
  <c r="C754" i="4"/>
  <c r="B754" i="4"/>
  <c r="D754" i="4" s="1"/>
  <c r="C753" i="4"/>
  <c r="B753" i="4"/>
  <c r="C752" i="4"/>
  <c r="B752" i="4"/>
  <c r="D752" i="4" s="1"/>
  <c r="C751" i="4"/>
  <c r="B751" i="4"/>
  <c r="D751" i="4" s="1"/>
  <c r="C750" i="4"/>
  <c r="B750" i="4"/>
  <c r="D750" i="4" s="1"/>
  <c r="C749" i="4"/>
  <c r="B749" i="4"/>
  <c r="C748" i="4"/>
  <c r="B748" i="4"/>
  <c r="D748" i="4" s="1"/>
  <c r="C747" i="4"/>
  <c r="B747" i="4"/>
  <c r="D747" i="4" s="1"/>
  <c r="C746" i="4"/>
  <c r="B746" i="4"/>
  <c r="D746" i="4" s="1"/>
  <c r="C745" i="4"/>
  <c r="B745" i="4"/>
  <c r="C744" i="4"/>
  <c r="B744" i="4"/>
  <c r="D744" i="4" s="1"/>
  <c r="C743" i="4"/>
  <c r="B743" i="4"/>
  <c r="D743" i="4" s="1"/>
  <c r="C742" i="4"/>
  <c r="B742" i="4"/>
  <c r="D742" i="4" s="1"/>
  <c r="C741" i="4"/>
  <c r="B741" i="4"/>
  <c r="C740" i="4"/>
  <c r="B740" i="4"/>
  <c r="D740" i="4" s="1"/>
  <c r="C739" i="4"/>
  <c r="B739" i="4"/>
  <c r="D739" i="4" s="1"/>
  <c r="C738" i="4"/>
  <c r="B738" i="4"/>
  <c r="D738" i="4" s="1"/>
  <c r="C737" i="4"/>
  <c r="B737" i="4"/>
  <c r="C736" i="4"/>
  <c r="B736" i="4"/>
  <c r="D736" i="4" s="1"/>
  <c r="C735" i="4"/>
  <c r="B735" i="4"/>
  <c r="D735" i="4" s="1"/>
  <c r="C734" i="4"/>
  <c r="B734" i="4"/>
  <c r="D734" i="4" s="1"/>
  <c r="C733" i="4"/>
  <c r="B733" i="4"/>
  <c r="C732" i="4"/>
  <c r="B732" i="4"/>
  <c r="D732" i="4" s="1"/>
  <c r="C731" i="4"/>
  <c r="B731" i="4"/>
  <c r="D731" i="4" s="1"/>
  <c r="C730" i="4"/>
  <c r="B730" i="4"/>
  <c r="D730" i="4" s="1"/>
  <c r="C729" i="4"/>
  <c r="B729" i="4"/>
  <c r="C728" i="4"/>
  <c r="B728" i="4"/>
  <c r="D728" i="4" s="1"/>
  <c r="C727" i="4"/>
  <c r="B727" i="4"/>
  <c r="D727" i="4" s="1"/>
  <c r="C726" i="4"/>
  <c r="B726" i="4"/>
  <c r="D726" i="4" s="1"/>
  <c r="C725" i="4"/>
  <c r="B725" i="4"/>
  <c r="C724" i="4"/>
  <c r="B724" i="4"/>
  <c r="D724" i="4" s="1"/>
  <c r="C723" i="4"/>
  <c r="B723" i="4"/>
  <c r="D723" i="4" s="1"/>
  <c r="C722" i="4"/>
  <c r="B722" i="4"/>
  <c r="D722" i="4" s="1"/>
  <c r="C721" i="4"/>
  <c r="B721" i="4"/>
  <c r="C720" i="4"/>
  <c r="B720" i="4"/>
  <c r="D720" i="4" s="1"/>
  <c r="C719" i="4"/>
  <c r="B719" i="4"/>
  <c r="D719" i="4" s="1"/>
  <c r="C718" i="4"/>
  <c r="B718" i="4"/>
  <c r="D718" i="4" s="1"/>
  <c r="C717" i="4"/>
  <c r="B717" i="4"/>
  <c r="C716" i="4"/>
  <c r="B716" i="4"/>
  <c r="D716" i="4" s="1"/>
  <c r="C715" i="4"/>
  <c r="B715" i="4"/>
  <c r="D715" i="4" s="1"/>
  <c r="C714" i="4"/>
  <c r="B714" i="4"/>
  <c r="D714" i="4" s="1"/>
  <c r="C713" i="4"/>
  <c r="B713" i="4"/>
  <c r="C712" i="4"/>
  <c r="B712" i="4"/>
  <c r="D712" i="4" s="1"/>
  <c r="C711" i="4"/>
  <c r="B711" i="4"/>
  <c r="D711" i="4" s="1"/>
  <c r="C710" i="4"/>
  <c r="B710" i="4"/>
  <c r="D710" i="4" s="1"/>
  <c r="C709" i="4"/>
  <c r="B709" i="4"/>
  <c r="C708" i="4"/>
  <c r="B708" i="4"/>
  <c r="D708" i="4" s="1"/>
  <c r="C707" i="4"/>
  <c r="B707" i="4"/>
  <c r="D707" i="4" s="1"/>
  <c r="C706" i="4"/>
  <c r="B706" i="4"/>
  <c r="D706" i="4" s="1"/>
  <c r="C705" i="4"/>
  <c r="B705" i="4"/>
  <c r="C704" i="4"/>
  <c r="B704" i="4"/>
  <c r="D704" i="4" s="1"/>
  <c r="C703" i="4"/>
  <c r="B703" i="4"/>
  <c r="D703" i="4" s="1"/>
  <c r="C702" i="4"/>
  <c r="B702" i="4"/>
  <c r="D702" i="4" s="1"/>
  <c r="C701" i="4"/>
  <c r="B701" i="4"/>
  <c r="C700" i="4"/>
  <c r="B700" i="4"/>
  <c r="D700" i="4" s="1"/>
  <c r="C699" i="4"/>
  <c r="B699" i="4"/>
  <c r="D699" i="4" s="1"/>
  <c r="C698" i="4"/>
  <c r="B698" i="4"/>
  <c r="D698" i="4" s="1"/>
  <c r="C697" i="4"/>
  <c r="B697" i="4"/>
  <c r="C696" i="4"/>
  <c r="B696" i="4"/>
  <c r="D696" i="4" s="1"/>
  <c r="C695" i="4"/>
  <c r="B695" i="4"/>
  <c r="D695" i="4" s="1"/>
  <c r="C694" i="4"/>
  <c r="B694" i="4"/>
  <c r="D694" i="4" s="1"/>
  <c r="C693" i="4"/>
  <c r="B693" i="4"/>
  <c r="C692" i="4"/>
  <c r="B692" i="4"/>
  <c r="D692" i="4" s="1"/>
  <c r="C691" i="4"/>
  <c r="B691" i="4"/>
  <c r="D691" i="4" s="1"/>
  <c r="C690" i="4"/>
  <c r="B690" i="4"/>
  <c r="D690" i="4" s="1"/>
  <c r="C689" i="4"/>
  <c r="B689" i="4"/>
  <c r="C688" i="4"/>
  <c r="B688" i="4"/>
  <c r="D688" i="4" s="1"/>
  <c r="C687" i="4"/>
  <c r="B687" i="4"/>
  <c r="D687" i="4" s="1"/>
  <c r="C686" i="4"/>
  <c r="B686" i="4"/>
  <c r="D686" i="4" s="1"/>
  <c r="C685" i="4"/>
  <c r="B685" i="4"/>
  <c r="C684" i="4"/>
  <c r="B684" i="4"/>
  <c r="D684" i="4" s="1"/>
  <c r="C683" i="4"/>
  <c r="B683" i="4"/>
  <c r="D683" i="4" s="1"/>
  <c r="C682" i="4"/>
  <c r="B682" i="4"/>
  <c r="D682" i="4" s="1"/>
  <c r="C681" i="4"/>
  <c r="B681" i="4"/>
  <c r="C680" i="4"/>
  <c r="B680" i="4"/>
  <c r="D680" i="4" s="1"/>
  <c r="C679" i="4"/>
  <c r="B679" i="4"/>
  <c r="D679" i="4" s="1"/>
  <c r="C678" i="4"/>
  <c r="B678" i="4"/>
  <c r="D678" i="4" s="1"/>
  <c r="C677" i="4"/>
  <c r="B677" i="4"/>
  <c r="C676" i="4"/>
  <c r="B676" i="4"/>
  <c r="D676" i="4" s="1"/>
  <c r="C675" i="4"/>
  <c r="B675" i="4"/>
  <c r="D675" i="4" s="1"/>
  <c r="C674" i="4"/>
  <c r="B674" i="4"/>
  <c r="D674" i="4" s="1"/>
  <c r="C673" i="4"/>
  <c r="B673" i="4"/>
  <c r="C672" i="4"/>
  <c r="B672" i="4"/>
  <c r="D672" i="4" s="1"/>
  <c r="C671" i="4"/>
  <c r="B671" i="4"/>
  <c r="D671" i="4" s="1"/>
  <c r="C670" i="4"/>
  <c r="B670" i="4"/>
  <c r="D670" i="4" s="1"/>
  <c r="C669" i="4"/>
  <c r="B669" i="4"/>
  <c r="C668" i="4"/>
  <c r="B668" i="4"/>
  <c r="D668" i="4" s="1"/>
  <c r="C667" i="4"/>
  <c r="B667" i="4"/>
  <c r="D667" i="4" s="1"/>
  <c r="C666" i="4"/>
  <c r="B666" i="4"/>
  <c r="D666" i="4" s="1"/>
  <c r="C665" i="4"/>
  <c r="B665" i="4"/>
  <c r="C664" i="4"/>
  <c r="B664" i="4"/>
  <c r="D664" i="4" s="1"/>
  <c r="C663" i="4"/>
  <c r="B663" i="4"/>
  <c r="D663" i="4" s="1"/>
  <c r="C662" i="4"/>
  <c r="B662" i="4"/>
  <c r="D662" i="4" s="1"/>
  <c r="C661" i="4"/>
  <c r="B661" i="4"/>
  <c r="C660" i="4"/>
  <c r="B660" i="4"/>
  <c r="D660" i="4" s="1"/>
  <c r="C659" i="4"/>
  <c r="B659" i="4"/>
  <c r="D659" i="4" s="1"/>
  <c r="C658" i="4"/>
  <c r="B658" i="4"/>
  <c r="D658" i="4" s="1"/>
  <c r="C657" i="4"/>
  <c r="B657" i="4"/>
  <c r="C656" i="4"/>
  <c r="B656" i="4"/>
  <c r="D656" i="4" s="1"/>
  <c r="C655" i="4"/>
  <c r="B655" i="4"/>
  <c r="D655" i="4" s="1"/>
  <c r="C654" i="4"/>
  <c r="B654" i="4"/>
  <c r="D654" i="4" s="1"/>
  <c r="C653" i="4"/>
  <c r="B653" i="4"/>
  <c r="C652" i="4"/>
  <c r="B652" i="4"/>
  <c r="D652" i="4" s="1"/>
  <c r="C651" i="4"/>
  <c r="B651" i="4"/>
  <c r="D651" i="4" s="1"/>
  <c r="C650" i="4"/>
  <c r="B650" i="4"/>
  <c r="D650" i="4" s="1"/>
  <c r="C649" i="4"/>
  <c r="B649" i="4"/>
  <c r="C648" i="4"/>
  <c r="B648" i="4"/>
  <c r="D648" i="4" s="1"/>
  <c r="C647" i="4"/>
  <c r="B647" i="4"/>
  <c r="D647" i="4" s="1"/>
  <c r="C646" i="4"/>
  <c r="B646" i="4"/>
  <c r="D646" i="4" s="1"/>
  <c r="C645" i="4"/>
  <c r="B645" i="4"/>
  <c r="C644" i="4"/>
  <c r="B644" i="4"/>
  <c r="D644" i="4" s="1"/>
  <c r="C643" i="4"/>
  <c r="B643" i="4"/>
  <c r="D643" i="4" s="1"/>
  <c r="C642" i="4"/>
  <c r="B642" i="4"/>
  <c r="D642" i="4" s="1"/>
  <c r="C641" i="4"/>
  <c r="B641" i="4"/>
  <c r="C640" i="4"/>
  <c r="B640" i="4"/>
  <c r="D640" i="4" s="1"/>
  <c r="C639" i="4"/>
  <c r="B639" i="4"/>
  <c r="D639" i="4" s="1"/>
  <c r="C638" i="4"/>
  <c r="B638" i="4"/>
  <c r="D638" i="4" s="1"/>
  <c r="C637" i="4"/>
  <c r="B637" i="4"/>
  <c r="C636" i="4"/>
  <c r="B636" i="4"/>
  <c r="D636" i="4" s="1"/>
  <c r="C635" i="4"/>
  <c r="B635" i="4"/>
  <c r="D635" i="4" s="1"/>
  <c r="C634" i="4"/>
  <c r="B634" i="4"/>
  <c r="D634" i="4" s="1"/>
  <c r="C633" i="4"/>
  <c r="B633" i="4"/>
  <c r="C632" i="4"/>
  <c r="B632" i="4"/>
  <c r="D632" i="4" s="1"/>
  <c r="C631" i="4"/>
  <c r="B631" i="4"/>
  <c r="D631" i="4" s="1"/>
  <c r="C630" i="4"/>
  <c r="B630" i="4"/>
  <c r="D630" i="4" s="1"/>
  <c r="C629" i="4"/>
  <c r="B629" i="4"/>
  <c r="C628" i="4"/>
  <c r="B628" i="4"/>
  <c r="D628" i="4" s="1"/>
  <c r="C627" i="4"/>
  <c r="B627" i="4"/>
  <c r="D627" i="4" s="1"/>
  <c r="C626" i="4"/>
  <c r="B626" i="4"/>
  <c r="D626" i="4" s="1"/>
  <c r="C625" i="4"/>
  <c r="B625" i="4"/>
  <c r="C624" i="4"/>
  <c r="B624" i="4"/>
  <c r="D624" i="4" s="1"/>
  <c r="C623" i="4"/>
  <c r="B623" i="4"/>
  <c r="D623" i="4" s="1"/>
  <c r="C622" i="4"/>
  <c r="B622" i="4"/>
  <c r="D622" i="4" s="1"/>
  <c r="C621" i="4"/>
  <c r="B621" i="4"/>
  <c r="C620" i="4"/>
  <c r="B620" i="4"/>
  <c r="D620" i="4" s="1"/>
  <c r="C619" i="4"/>
  <c r="B619" i="4"/>
  <c r="D619" i="4" s="1"/>
  <c r="C618" i="4"/>
  <c r="B618" i="4"/>
  <c r="D618" i="4" s="1"/>
  <c r="C617" i="4"/>
  <c r="B617" i="4"/>
  <c r="C616" i="4"/>
  <c r="B616" i="4"/>
  <c r="D616" i="4" s="1"/>
  <c r="C615" i="4"/>
  <c r="B615" i="4"/>
  <c r="D615" i="4" s="1"/>
  <c r="C614" i="4"/>
  <c r="B614" i="4"/>
  <c r="D614" i="4" s="1"/>
  <c r="C613" i="4"/>
  <c r="B613" i="4"/>
  <c r="C612" i="4"/>
  <c r="B612" i="4"/>
  <c r="D612" i="4" s="1"/>
  <c r="C611" i="4"/>
  <c r="B611" i="4"/>
  <c r="D611" i="4" s="1"/>
  <c r="C610" i="4"/>
  <c r="B610" i="4"/>
  <c r="D610" i="4" s="1"/>
  <c r="C609" i="4"/>
  <c r="B609" i="4"/>
  <c r="C608" i="4"/>
  <c r="B608" i="4"/>
  <c r="D608" i="4" s="1"/>
  <c r="C607" i="4"/>
  <c r="B607" i="4"/>
  <c r="D607" i="4" s="1"/>
  <c r="C606" i="4"/>
  <c r="B606" i="4"/>
  <c r="D606" i="4" s="1"/>
  <c r="C605" i="4"/>
  <c r="B605" i="4"/>
  <c r="C604" i="4"/>
  <c r="B604" i="4"/>
  <c r="D604" i="4" s="1"/>
  <c r="C603" i="4"/>
  <c r="B603" i="4"/>
  <c r="D603" i="4" s="1"/>
  <c r="C602" i="4"/>
  <c r="B602" i="4"/>
  <c r="D602" i="4" s="1"/>
  <c r="C601" i="4"/>
  <c r="B601" i="4"/>
  <c r="C600" i="4"/>
  <c r="B600" i="4"/>
  <c r="D600" i="4" s="1"/>
  <c r="C599" i="4"/>
  <c r="B599" i="4"/>
  <c r="D599" i="4" s="1"/>
  <c r="C598" i="4"/>
  <c r="B598" i="4"/>
  <c r="D598" i="4" s="1"/>
  <c r="C597" i="4"/>
  <c r="B597" i="4"/>
  <c r="C596" i="4"/>
  <c r="B596" i="4"/>
  <c r="D596" i="4" s="1"/>
  <c r="C595" i="4"/>
  <c r="B595" i="4"/>
  <c r="D595" i="4" s="1"/>
  <c r="C594" i="4"/>
  <c r="B594" i="4"/>
  <c r="D594" i="4" s="1"/>
  <c r="C593" i="4"/>
  <c r="B593" i="4"/>
  <c r="C592" i="4"/>
  <c r="B592" i="4"/>
  <c r="D592" i="4" s="1"/>
  <c r="C591" i="4"/>
  <c r="B591" i="4"/>
  <c r="D591" i="4" s="1"/>
  <c r="C590" i="4"/>
  <c r="B590" i="4"/>
  <c r="D590" i="4" s="1"/>
  <c r="C589" i="4"/>
  <c r="B589" i="4"/>
  <c r="C588" i="4"/>
  <c r="B588" i="4"/>
  <c r="D588" i="4" s="1"/>
  <c r="C587" i="4"/>
  <c r="B587" i="4"/>
  <c r="D587" i="4" s="1"/>
  <c r="C586" i="4"/>
  <c r="B586" i="4"/>
  <c r="D586" i="4" s="1"/>
  <c r="C585" i="4"/>
  <c r="B585" i="4"/>
  <c r="C584" i="4"/>
  <c r="B584" i="4"/>
  <c r="D584" i="4" s="1"/>
  <c r="C583" i="4"/>
  <c r="B583" i="4"/>
  <c r="D583" i="4" s="1"/>
  <c r="C582" i="4"/>
  <c r="B582" i="4"/>
  <c r="D582" i="4" s="1"/>
  <c r="C581" i="4"/>
  <c r="B581" i="4"/>
  <c r="C580" i="4"/>
  <c r="B580" i="4"/>
  <c r="D580" i="4" s="1"/>
  <c r="C579" i="4"/>
  <c r="B579" i="4"/>
  <c r="D579" i="4" s="1"/>
  <c r="C578" i="4"/>
  <c r="B578" i="4"/>
  <c r="D578" i="4" s="1"/>
  <c r="C577" i="4"/>
  <c r="B577" i="4"/>
  <c r="C576" i="4"/>
  <c r="B576" i="4"/>
  <c r="D576" i="4" s="1"/>
  <c r="C575" i="4"/>
  <c r="B575" i="4"/>
  <c r="D575" i="4" s="1"/>
  <c r="C574" i="4"/>
  <c r="B574" i="4"/>
  <c r="D574" i="4" s="1"/>
  <c r="C573" i="4"/>
  <c r="B573" i="4"/>
  <c r="C572" i="4"/>
  <c r="B572" i="4"/>
  <c r="D572" i="4" s="1"/>
  <c r="C571" i="4"/>
  <c r="B571" i="4"/>
  <c r="D571" i="4" s="1"/>
  <c r="C570" i="4"/>
  <c r="B570" i="4"/>
  <c r="D570" i="4" s="1"/>
  <c r="C569" i="4"/>
  <c r="B569" i="4"/>
  <c r="C568" i="4"/>
  <c r="B568" i="4"/>
  <c r="D568" i="4" s="1"/>
  <c r="C567" i="4"/>
  <c r="B567" i="4"/>
  <c r="D567" i="4" s="1"/>
  <c r="C566" i="4"/>
  <c r="B566" i="4"/>
  <c r="D566" i="4" s="1"/>
  <c r="C565" i="4"/>
  <c r="B565" i="4"/>
  <c r="C564" i="4"/>
  <c r="B564" i="4"/>
  <c r="D564" i="4" s="1"/>
  <c r="C563" i="4"/>
  <c r="B563" i="4"/>
  <c r="D563" i="4" s="1"/>
  <c r="C562" i="4"/>
  <c r="B562" i="4"/>
  <c r="D562" i="4" s="1"/>
  <c r="C561" i="4"/>
  <c r="B561" i="4"/>
  <c r="C560" i="4"/>
  <c r="B560" i="4"/>
  <c r="D560" i="4" s="1"/>
  <c r="C559" i="4"/>
  <c r="B559" i="4"/>
  <c r="D559" i="4" s="1"/>
  <c r="C558" i="4"/>
  <c r="B558" i="4"/>
  <c r="D558" i="4" s="1"/>
  <c r="C557" i="4"/>
  <c r="B557" i="4"/>
  <c r="C556" i="4"/>
  <c r="B556" i="4"/>
  <c r="D556" i="4" s="1"/>
  <c r="C555" i="4"/>
  <c r="B555" i="4"/>
  <c r="D555" i="4" s="1"/>
  <c r="C554" i="4"/>
  <c r="B554" i="4"/>
  <c r="D554" i="4" s="1"/>
  <c r="C553" i="4"/>
  <c r="B553" i="4"/>
  <c r="C552" i="4"/>
  <c r="B552" i="4"/>
  <c r="D552" i="4" s="1"/>
  <c r="C551" i="4"/>
  <c r="B551" i="4"/>
  <c r="D551" i="4" s="1"/>
  <c r="C550" i="4"/>
  <c r="B550" i="4"/>
  <c r="D550" i="4" s="1"/>
  <c r="C549" i="4"/>
  <c r="B549" i="4"/>
  <c r="C548" i="4"/>
  <c r="B548" i="4"/>
  <c r="D548" i="4" s="1"/>
  <c r="C547" i="4"/>
  <c r="B547" i="4"/>
  <c r="D547" i="4" s="1"/>
  <c r="C546" i="4"/>
  <c r="B546" i="4"/>
  <c r="D546" i="4" s="1"/>
  <c r="C545" i="4"/>
  <c r="B545" i="4"/>
  <c r="C544" i="4"/>
  <c r="B544" i="4"/>
  <c r="D544" i="4" s="1"/>
  <c r="C543" i="4"/>
  <c r="B543" i="4"/>
  <c r="D543" i="4" s="1"/>
  <c r="C542" i="4"/>
  <c r="B542" i="4"/>
  <c r="D542" i="4" s="1"/>
  <c r="C541" i="4"/>
  <c r="B541" i="4"/>
  <c r="C540" i="4"/>
  <c r="B540" i="4"/>
  <c r="D540" i="4" s="1"/>
  <c r="C539" i="4"/>
  <c r="B539" i="4"/>
  <c r="D539" i="4" s="1"/>
  <c r="C538" i="4"/>
  <c r="B538" i="4"/>
  <c r="D538" i="4" s="1"/>
  <c r="C537" i="4"/>
  <c r="B537" i="4"/>
  <c r="C536" i="4"/>
  <c r="B536" i="4"/>
  <c r="D536" i="4" s="1"/>
  <c r="C535" i="4"/>
  <c r="B535" i="4"/>
  <c r="D535" i="4" s="1"/>
  <c r="C534" i="4"/>
  <c r="B534" i="4"/>
  <c r="D534" i="4" s="1"/>
  <c r="C533" i="4"/>
  <c r="B533" i="4"/>
  <c r="C532" i="4"/>
  <c r="B532" i="4"/>
  <c r="D532" i="4" s="1"/>
  <c r="C531" i="4"/>
  <c r="B531" i="4"/>
  <c r="D531" i="4" s="1"/>
  <c r="C530" i="4"/>
  <c r="B530" i="4"/>
  <c r="D530" i="4" s="1"/>
  <c r="C529" i="4"/>
  <c r="B529" i="4"/>
  <c r="C528" i="4"/>
  <c r="B528" i="4"/>
  <c r="D528" i="4" s="1"/>
  <c r="C527" i="4"/>
  <c r="B527" i="4"/>
  <c r="D527" i="4" s="1"/>
  <c r="C526" i="4"/>
  <c r="B526" i="4"/>
  <c r="D526" i="4" s="1"/>
  <c r="C525" i="4"/>
  <c r="B525" i="4"/>
  <c r="C524" i="4"/>
  <c r="B524" i="4"/>
  <c r="D524" i="4" s="1"/>
  <c r="C523" i="4"/>
  <c r="B523" i="4"/>
  <c r="D523" i="4" s="1"/>
  <c r="C522" i="4"/>
  <c r="B522" i="4"/>
  <c r="D522" i="4" s="1"/>
  <c r="C521" i="4"/>
  <c r="B521" i="4"/>
  <c r="C520" i="4"/>
  <c r="B520" i="4"/>
  <c r="D520" i="4" s="1"/>
  <c r="C519" i="4"/>
  <c r="B519" i="4"/>
  <c r="D519" i="4" s="1"/>
  <c r="C518" i="4"/>
  <c r="B518" i="4"/>
  <c r="D518" i="4" s="1"/>
  <c r="C517" i="4"/>
  <c r="B517" i="4"/>
  <c r="C516" i="4"/>
  <c r="B516" i="4"/>
  <c r="D516" i="4" s="1"/>
  <c r="C515" i="4"/>
  <c r="B515" i="4"/>
  <c r="D515" i="4" s="1"/>
  <c r="C514" i="4"/>
  <c r="B514" i="4"/>
  <c r="D514" i="4" s="1"/>
  <c r="C513" i="4"/>
  <c r="B513" i="4"/>
  <c r="C512" i="4"/>
  <c r="B512" i="4"/>
  <c r="D512" i="4" s="1"/>
  <c r="C511" i="4"/>
  <c r="B511" i="4"/>
  <c r="D511" i="4" s="1"/>
  <c r="C510" i="4"/>
  <c r="B510" i="4"/>
  <c r="D510" i="4" s="1"/>
  <c r="C509" i="4"/>
  <c r="B509" i="4"/>
  <c r="C508" i="4"/>
  <c r="B508" i="4"/>
  <c r="D508" i="4" s="1"/>
  <c r="C507" i="4"/>
  <c r="B507" i="4"/>
  <c r="D507" i="4" s="1"/>
  <c r="C506" i="4"/>
  <c r="B506" i="4"/>
  <c r="D506" i="4" s="1"/>
  <c r="C505" i="4"/>
  <c r="B505" i="4"/>
  <c r="C504" i="4"/>
  <c r="B504" i="4"/>
  <c r="D504" i="4" s="1"/>
  <c r="C503" i="4"/>
  <c r="B503" i="4"/>
  <c r="D503" i="4" s="1"/>
  <c r="C502" i="4"/>
  <c r="B502" i="4"/>
  <c r="D502" i="4" s="1"/>
  <c r="C501" i="4"/>
  <c r="B501" i="4"/>
  <c r="C500" i="4"/>
  <c r="B500" i="4"/>
  <c r="D500" i="4" s="1"/>
  <c r="C499" i="4"/>
  <c r="B499" i="4"/>
  <c r="D499" i="4" s="1"/>
  <c r="C498" i="4"/>
  <c r="B498" i="4"/>
  <c r="D498" i="4" s="1"/>
  <c r="C497" i="4"/>
  <c r="B497" i="4"/>
  <c r="C496" i="4"/>
  <c r="B496" i="4"/>
  <c r="D496" i="4" s="1"/>
  <c r="C495" i="4"/>
  <c r="B495" i="4"/>
  <c r="D495" i="4" s="1"/>
  <c r="C494" i="4"/>
  <c r="B494" i="4"/>
  <c r="D494" i="4" s="1"/>
  <c r="C493" i="4"/>
  <c r="B493" i="4"/>
  <c r="C492" i="4"/>
  <c r="B492" i="4"/>
  <c r="D492" i="4" s="1"/>
  <c r="C491" i="4"/>
  <c r="B491" i="4"/>
  <c r="D491" i="4" s="1"/>
  <c r="C490" i="4"/>
  <c r="B490" i="4"/>
  <c r="D490" i="4" s="1"/>
  <c r="C489" i="4"/>
  <c r="B489" i="4"/>
  <c r="C488" i="4"/>
  <c r="B488" i="4"/>
  <c r="D488" i="4" s="1"/>
  <c r="C487" i="4"/>
  <c r="B487" i="4"/>
  <c r="D487" i="4" s="1"/>
  <c r="C486" i="4"/>
  <c r="B486" i="4"/>
  <c r="D486" i="4" s="1"/>
  <c r="C485" i="4"/>
  <c r="B485" i="4"/>
  <c r="C484" i="4"/>
  <c r="B484" i="4"/>
  <c r="D484" i="4" s="1"/>
  <c r="C483" i="4"/>
  <c r="B483" i="4"/>
  <c r="D483" i="4" s="1"/>
  <c r="C482" i="4"/>
  <c r="B482" i="4"/>
  <c r="D482" i="4" s="1"/>
  <c r="C481" i="4"/>
  <c r="B481" i="4"/>
  <c r="C480" i="4"/>
  <c r="B480" i="4"/>
  <c r="D480" i="4" s="1"/>
  <c r="C479" i="4"/>
  <c r="B479" i="4"/>
  <c r="D479" i="4" s="1"/>
  <c r="C478" i="4"/>
  <c r="B478" i="4"/>
  <c r="D478" i="4" s="1"/>
  <c r="C477" i="4"/>
  <c r="B477" i="4"/>
  <c r="C476" i="4"/>
  <c r="B476" i="4"/>
  <c r="D476" i="4" s="1"/>
  <c r="C475" i="4"/>
  <c r="B475" i="4"/>
  <c r="D475" i="4" s="1"/>
  <c r="C474" i="4"/>
  <c r="B474" i="4"/>
  <c r="D474" i="4" s="1"/>
  <c r="C473" i="4"/>
  <c r="B473" i="4"/>
  <c r="C472" i="4"/>
  <c r="B472" i="4"/>
  <c r="D472" i="4" s="1"/>
  <c r="C471" i="4"/>
  <c r="B471" i="4"/>
  <c r="D471" i="4" s="1"/>
  <c r="C470" i="4"/>
  <c r="B470" i="4"/>
  <c r="D470" i="4" s="1"/>
  <c r="C469" i="4"/>
  <c r="B469" i="4"/>
  <c r="C468" i="4"/>
  <c r="B468" i="4"/>
  <c r="D468" i="4" s="1"/>
  <c r="C467" i="4"/>
  <c r="B467" i="4"/>
  <c r="D467" i="4" s="1"/>
  <c r="C466" i="4"/>
  <c r="B466" i="4"/>
  <c r="D466" i="4" s="1"/>
  <c r="C465" i="4"/>
  <c r="B465" i="4"/>
  <c r="C464" i="4"/>
  <c r="B464" i="4"/>
  <c r="D464" i="4" s="1"/>
  <c r="C463" i="4"/>
  <c r="B463" i="4"/>
  <c r="D463" i="4" s="1"/>
  <c r="C462" i="4"/>
  <c r="B462" i="4"/>
  <c r="D462" i="4" s="1"/>
  <c r="C461" i="4"/>
  <c r="B461" i="4"/>
  <c r="C460" i="4"/>
  <c r="B460" i="4"/>
  <c r="D460" i="4" s="1"/>
  <c r="C459" i="4"/>
  <c r="B459" i="4"/>
  <c r="D459" i="4" s="1"/>
  <c r="C458" i="4"/>
  <c r="B458" i="4"/>
  <c r="D458" i="4" s="1"/>
  <c r="C457" i="4"/>
  <c r="B457" i="4"/>
  <c r="C456" i="4"/>
  <c r="B456" i="4"/>
  <c r="D456" i="4" s="1"/>
  <c r="C455" i="4"/>
  <c r="B455" i="4"/>
  <c r="D455" i="4" s="1"/>
  <c r="C454" i="4"/>
  <c r="B454" i="4"/>
  <c r="D454" i="4" s="1"/>
  <c r="C453" i="4"/>
  <c r="B453" i="4"/>
  <c r="C452" i="4"/>
  <c r="B452" i="4"/>
  <c r="D452" i="4" s="1"/>
  <c r="C451" i="4"/>
  <c r="B451" i="4"/>
  <c r="D451" i="4" s="1"/>
  <c r="C450" i="4"/>
  <c r="B450" i="4"/>
  <c r="D450" i="4" s="1"/>
  <c r="C449" i="4"/>
  <c r="B449" i="4"/>
  <c r="C448" i="4"/>
  <c r="B448" i="4"/>
  <c r="D448" i="4" s="1"/>
  <c r="C447" i="4"/>
  <c r="B447" i="4"/>
  <c r="D447" i="4" s="1"/>
  <c r="C446" i="4"/>
  <c r="B446" i="4"/>
  <c r="D446" i="4" s="1"/>
  <c r="C445" i="4"/>
  <c r="B445" i="4"/>
  <c r="C444" i="4"/>
  <c r="B444" i="4"/>
  <c r="D444" i="4" s="1"/>
  <c r="C443" i="4"/>
  <c r="B443" i="4"/>
  <c r="D443" i="4" s="1"/>
  <c r="C442" i="4"/>
  <c r="B442" i="4"/>
  <c r="D442" i="4" s="1"/>
  <c r="C441" i="4"/>
  <c r="B441" i="4"/>
  <c r="C440" i="4"/>
  <c r="B440" i="4"/>
  <c r="D440" i="4" s="1"/>
  <c r="C439" i="4"/>
  <c r="B439" i="4"/>
  <c r="D439" i="4" s="1"/>
  <c r="C438" i="4"/>
  <c r="B438" i="4"/>
  <c r="D438" i="4" s="1"/>
  <c r="C437" i="4"/>
  <c r="B437" i="4"/>
  <c r="C436" i="4"/>
  <c r="B436" i="4"/>
  <c r="D436" i="4" s="1"/>
  <c r="C435" i="4"/>
  <c r="B435" i="4"/>
  <c r="D435" i="4" s="1"/>
  <c r="C434" i="4"/>
  <c r="B434" i="4"/>
  <c r="D434" i="4" s="1"/>
  <c r="C433" i="4"/>
  <c r="B433" i="4"/>
  <c r="C432" i="4"/>
  <c r="B432" i="4"/>
  <c r="D432" i="4" s="1"/>
  <c r="C431" i="4"/>
  <c r="B431" i="4"/>
  <c r="D431" i="4" s="1"/>
  <c r="C430" i="4"/>
  <c r="B430" i="4"/>
  <c r="D430" i="4" s="1"/>
  <c r="C429" i="4"/>
  <c r="B429" i="4"/>
  <c r="C428" i="4"/>
  <c r="B428" i="4"/>
  <c r="D428" i="4" s="1"/>
  <c r="C427" i="4"/>
  <c r="B427" i="4"/>
  <c r="D427" i="4" s="1"/>
  <c r="C426" i="4"/>
  <c r="B426" i="4"/>
  <c r="D426" i="4" s="1"/>
  <c r="C425" i="4"/>
  <c r="B425" i="4"/>
  <c r="C424" i="4"/>
  <c r="B424" i="4"/>
  <c r="D424" i="4" s="1"/>
  <c r="C423" i="4"/>
  <c r="B423" i="4"/>
  <c r="D423" i="4" s="1"/>
  <c r="C422" i="4"/>
  <c r="B422" i="4"/>
  <c r="D422" i="4" s="1"/>
  <c r="C421" i="4"/>
  <c r="B421" i="4"/>
  <c r="C420" i="4"/>
  <c r="B420" i="4"/>
  <c r="D420" i="4" s="1"/>
  <c r="C419" i="4"/>
  <c r="B419" i="4"/>
  <c r="D419" i="4" s="1"/>
  <c r="C418" i="4"/>
  <c r="B418" i="4"/>
  <c r="D418" i="4" s="1"/>
  <c r="C417" i="4"/>
  <c r="B417" i="4"/>
  <c r="C416" i="4"/>
  <c r="B416" i="4"/>
  <c r="D416" i="4" s="1"/>
  <c r="C415" i="4"/>
  <c r="B415" i="4"/>
  <c r="D415" i="4" s="1"/>
  <c r="C414" i="4"/>
  <c r="B414" i="4"/>
  <c r="D414" i="4" s="1"/>
  <c r="C413" i="4"/>
  <c r="B413" i="4"/>
  <c r="C412" i="4"/>
  <c r="B412" i="4"/>
  <c r="D412" i="4" s="1"/>
  <c r="C411" i="4"/>
  <c r="B411" i="4"/>
  <c r="D411" i="4" s="1"/>
  <c r="C410" i="4"/>
  <c r="B410" i="4"/>
  <c r="D410" i="4" s="1"/>
  <c r="C409" i="4"/>
  <c r="B409" i="4"/>
  <c r="C408" i="4"/>
  <c r="B408" i="4"/>
  <c r="D408" i="4" s="1"/>
  <c r="C407" i="4"/>
  <c r="B407" i="4"/>
  <c r="D407" i="4" s="1"/>
  <c r="C406" i="4"/>
  <c r="B406" i="4"/>
  <c r="D406" i="4" s="1"/>
  <c r="C405" i="4"/>
  <c r="B405" i="4"/>
  <c r="C404" i="4"/>
  <c r="B404" i="4"/>
  <c r="D404" i="4" s="1"/>
  <c r="C403" i="4"/>
  <c r="B403" i="4"/>
  <c r="D403" i="4" s="1"/>
  <c r="C402" i="4"/>
  <c r="B402" i="4"/>
  <c r="D402" i="4" s="1"/>
  <c r="C401" i="4"/>
  <c r="B401" i="4"/>
  <c r="C400" i="4"/>
  <c r="B400" i="4"/>
  <c r="D400" i="4" s="1"/>
  <c r="C399" i="4"/>
  <c r="B399" i="4"/>
  <c r="D399" i="4" s="1"/>
  <c r="C398" i="4"/>
  <c r="B398" i="4"/>
  <c r="D398" i="4" s="1"/>
  <c r="C397" i="4"/>
  <c r="B397" i="4"/>
  <c r="C396" i="4"/>
  <c r="B396" i="4"/>
  <c r="D396" i="4" s="1"/>
  <c r="C395" i="4"/>
  <c r="B395" i="4"/>
  <c r="D395" i="4" s="1"/>
  <c r="C394" i="4"/>
  <c r="B394" i="4"/>
  <c r="D394" i="4" s="1"/>
  <c r="C393" i="4"/>
  <c r="B393" i="4"/>
  <c r="C392" i="4"/>
  <c r="B392" i="4"/>
  <c r="D392" i="4" s="1"/>
  <c r="C391" i="4"/>
  <c r="B391" i="4"/>
  <c r="D391" i="4" s="1"/>
  <c r="C390" i="4"/>
  <c r="B390" i="4"/>
  <c r="D390" i="4" s="1"/>
  <c r="C389" i="4"/>
  <c r="B389" i="4"/>
  <c r="C388" i="4"/>
  <c r="B388" i="4"/>
  <c r="D388" i="4" s="1"/>
  <c r="C387" i="4"/>
  <c r="B387" i="4"/>
  <c r="D387" i="4" s="1"/>
  <c r="C386" i="4"/>
  <c r="B386" i="4"/>
  <c r="D386" i="4" s="1"/>
  <c r="C385" i="4"/>
  <c r="B385" i="4"/>
  <c r="C384" i="4"/>
  <c r="B384" i="4"/>
  <c r="D384" i="4" s="1"/>
  <c r="C383" i="4"/>
  <c r="B383" i="4"/>
  <c r="D383" i="4" s="1"/>
  <c r="C382" i="4"/>
  <c r="B382" i="4"/>
  <c r="D382" i="4" s="1"/>
  <c r="C381" i="4"/>
  <c r="B381" i="4"/>
  <c r="C380" i="4"/>
  <c r="B380" i="4"/>
  <c r="D380" i="4" s="1"/>
  <c r="C379" i="4"/>
  <c r="B379" i="4"/>
  <c r="D379" i="4" s="1"/>
  <c r="C378" i="4"/>
  <c r="B378" i="4"/>
  <c r="D378" i="4" s="1"/>
  <c r="C377" i="4"/>
  <c r="B377" i="4"/>
  <c r="C376" i="4"/>
  <c r="B376" i="4"/>
  <c r="D376" i="4" s="1"/>
  <c r="C375" i="4"/>
  <c r="B375" i="4"/>
  <c r="D375" i="4" s="1"/>
  <c r="C374" i="4"/>
  <c r="B374" i="4"/>
  <c r="D374" i="4" s="1"/>
  <c r="C373" i="4"/>
  <c r="B373" i="4"/>
  <c r="C372" i="4"/>
  <c r="B372" i="4"/>
  <c r="D372" i="4" s="1"/>
  <c r="C371" i="4"/>
  <c r="B371" i="4"/>
  <c r="D371" i="4" s="1"/>
  <c r="C370" i="4"/>
  <c r="B370" i="4"/>
  <c r="D370" i="4" s="1"/>
  <c r="C369" i="4"/>
  <c r="B369" i="4"/>
  <c r="C368" i="4"/>
  <c r="B368" i="4"/>
  <c r="D368" i="4" s="1"/>
  <c r="C367" i="4"/>
  <c r="B367" i="4"/>
  <c r="D367" i="4" s="1"/>
  <c r="C366" i="4"/>
  <c r="B366" i="4"/>
  <c r="D366" i="4" s="1"/>
  <c r="C365" i="4"/>
  <c r="B365" i="4"/>
  <c r="C364" i="4"/>
  <c r="B364" i="4"/>
  <c r="D364" i="4" s="1"/>
  <c r="C363" i="4"/>
  <c r="B363" i="4"/>
  <c r="D363" i="4" s="1"/>
  <c r="C362" i="4"/>
  <c r="B362" i="4"/>
  <c r="D362" i="4" s="1"/>
  <c r="C361" i="4"/>
  <c r="B361" i="4"/>
  <c r="C360" i="4"/>
  <c r="B360" i="4"/>
  <c r="D360" i="4" s="1"/>
  <c r="C359" i="4"/>
  <c r="B359" i="4"/>
  <c r="D359" i="4" s="1"/>
  <c r="C358" i="4"/>
  <c r="B358" i="4"/>
  <c r="D358" i="4" s="1"/>
  <c r="C357" i="4"/>
  <c r="B357" i="4"/>
  <c r="C356" i="4"/>
  <c r="B356" i="4"/>
  <c r="D356" i="4" s="1"/>
  <c r="C355" i="4"/>
  <c r="B355" i="4"/>
  <c r="D355" i="4" s="1"/>
  <c r="C354" i="4"/>
  <c r="B354" i="4"/>
  <c r="D354" i="4" s="1"/>
  <c r="C353" i="4"/>
  <c r="B353" i="4"/>
  <c r="C352" i="4"/>
  <c r="B352" i="4"/>
  <c r="D352" i="4" s="1"/>
  <c r="C351" i="4"/>
  <c r="B351" i="4"/>
  <c r="D351" i="4" s="1"/>
  <c r="C350" i="4"/>
  <c r="B350" i="4"/>
  <c r="D350" i="4" s="1"/>
  <c r="C349" i="4"/>
  <c r="B349" i="4"/>
  <c r="C348" i="4"/>
  <c r="B348" i="4"/>
  <c r="D348" i="4" s="1"/>
  <c r="C347" i="4"/>
  <c r="B347" i="4"/>
  <c r="D347" i="4" s="1"/>
  <c r="C346" i="4"/>
  <c r="B346" i="4"/>
  <c r="D346" i="4" s="1"/>
  <c r="C345" i="4"/>
  <c r="B345" i="4"/>
  <c r="C344" i="4"/>
  <c r="B344" i="4"/>
  <c r="D344" i="4" s="1"/>
  <c r="C343" i="4"/>
  <c r="B343" i="4"/>
  <c r="D343" i="4" s="1"/>
  <c r="C342" i="4"/>
  <c r="B342" i="4"/>
  <c r="D342" i="4" s="1"/>
  <c r="C341" i="4"/>
  <c r="B341" i="4"/>
  <c r="C340" i="4"/>
  <c r="B340" i="4"/>
  <c r="D340" i="4" s="1"/>
  <c r="C339" i="4"/>
  <c r="B339" i="4"/>
  <c r="D339" i="4" s="1"/>
  <c r="C338" i="4"/>
  <c r="B338" i="4"/>
  <c r="D338" i="4" s="1"/>
  <c r="C337" i="4"/>
  <c r="B337" i="4"/>
  <c r="C336" i="4"/>
  <c r="B336" i="4"/>
  <c r="D336" i="4" s="1"/>
  <c r="C335" i="4"/>
  <c r="B335" i="4"/>
  <c r="D335" i="4" s="1"/>
  <c r="C334" i="4"/>
  <c r="B334" i="4"/>
  <c r="D334" i="4" s="1"/>
  <c r="C333" i="4"/>
  <c r="B333" i="4"/>
  <c r="C332" i="4"/>
  <c r="B332" i="4"/>
  <c r="D332" i="4" s="1"/>
  <c r="C331" i="4"/>
  <c r="B331" i="4"/>
  <c r="D331" i="4" s="1"/>
  <c r="C330" i="4"/>
  <c r="B330" i="4"/>
  <c r="D330" i="4" s="1"/>
  <c r="C329" i="4"/>
  <c r="B329" i="4"/>
  <c r="C328" i="4"/>
  <c r="B328" i="4"/>
  <c r="D328" i="4" s="1"/>
  <c r="C327" i="4"/>
  <c r="B327" i="4"/>
  <c r="D327" i="4" s="1"/>
  <c r="C326" i="4"/>
  <c r="B326" i="4"/>
  <c r="D326" i="4" s="1"/>
  <c r="C325" i="4"/>
  <c r="B325" i="4"/>
  <c r="C324" i="4"/>
  <c r="B324" i="4"/>
  <c r="D324" i="4" s="1"/>
  <c r="C323" i="4"/>
  <c r="B323" i="4"/>
  <c r="D323" i="4" s="1"/>
  <c r="C322" i="4"/>
  <c r="B322" i="4"/>
  <c r="D322" i="4" s="1"/>
  <c r="C321" i="4"/>
  <c r="B321" i="4"/>
  <c r="C320" i="4"/>
  <c r="B320" i="4"/>
  <c r="D320" i="4" s="1"/>
  <c r="C319" i="4"/>
  <c r="B319" i="4"/>
  <c r="D319" i="4" s="1"/>
  <c r="C318" i="4"/>
  <c r="B318" i="4"/>
  <c r="D318" i="4" s="1"/>
  <c r="C317" i="4"/>
  <c r="B317" i="4"/>
  <c r="C316" i="4"/>
  <c r="B316" i="4"/>
  <c r="D316" i="4" s="1"/>
  <c r="C315" i="4"/>
  <c r="B315" i="4"/>
  <c r="D315" i="4" s="1"/>
  <c r="C314" i="4"/>
  <c r="B314" i="4"/>
  <c r="D314" i="4" s="1"/>
  <c r="C313" i="4"/>
  <c r="B313" i="4"/>
  <c r="C312" i="4"/>
  <c r="B312" i="4"/>
  <c r="D312" i="4" s="1"/>
  <c r="C311" i="4"/>
  <c r="B311" i="4"/>
  <c r="D311" i="4" s="1"/>
  <c r="C310" i="4"/>
  <c r="B310" i="4"/>
  <c r="D310" i="4" s="1"/>
  <c r="C309" i="4"/>
  <c r="B309" i="4"/>
  <c r="C308" i="4"/>
  <c r="B308" i="4"/>
  <c r="D308" i="4" s="1"/>
  <c r="C307" i="4"/>
  <c r="B307" i="4"/>
  <c r="D307" i="4" s="1"/>
  <c r="C306" i="4"/>
  <c r="B306" i="4"/>
  <c r="D306" i="4" s="1"/>
  <c r="C305" i="4"/>
  <c r="B305" i="4"/>
  <c r="C304" i="4"/>
  <c r="B304" i="4"/>
  <c r="D304" i="4" s="1"/>
  <c r="C303" i="4"/>
  <c r="B303" i="4"/>
  <c r="D303" i="4" s="1"/>
  <c r="C302" i="4"/>
  <c r="B302" i="4"/>
  <c r="D302" i="4" s="1"/>
  <c r="C301" i="4"/>
  <c r="B301" i="4"/>
  <c r="C300" i="4"/>
  <c r="B300" i="4"/>
  <c r="D300" i="4" s="1"/>
  <c r="C299" i="4"/>
  <c r="B299" i="4"/>
  <c r="D299" i="4" s="1"/>
  <c r="C298" i="4"/>
  <c r="B298" i="4"/>
  <c r="D298" i="4" s="1"/>
  <c r="C297" i="4"/>
  <c r="B297" i="4"/>
  <c r="C296" i="4"/>
  <c r="B296" i="4"/>
  <c r="D296" i="4" s="1"/>
  <c r="C295" i="4"/>
  <c r="B295" i="4"/>
  <c r="D295" i="4" s="1"/>
  <c r="C294" i="4"/>
  <c r="B294" i="4"/>
  <c r="D294" i="4" s="1"/>
  <c r="C293" i="4"/>
  <c r="B293" i="4"/>
  <c r="C292" i="4"/>
  <c r="B292" i="4"/>
  <c r="D292" i="4" s="1"/>
  <c r="C291" i="4"/>
  <c r="B291" i="4"/>
  <c r="D291" i="4" s="1"/>
  <c r="C290" i="4"/>
  <c r="B290" i="4"/>
  <c r="D290" i="4" s="1"/>
  <c r="C289" i="4"/>
  <c r="B289" i="4"/>
  <c r="C288" i="4"/>
  <c r="B288" i="4"/>
  <c r="D288" i="4" s="1"/>
  <c r="C287" i="4"/>
  <c r="B287" i="4"/>
  <c r="D287" i="4" s="1"/>
  <c r="C286" i="4"/>
  <c r="B286" i="4"/>
  <c r="D286" i="4" s="1"/>
  <c r="C285" i="4"/>
  <c r="B285" i="4"/>
  <c r="C284" i="4"/>
  <c r="B284" i="4"/>
  <c r="D284" i="4" s="1"/>
  <c r="C283" i="4"/>
  <c r="B283" i="4"/>
  <c r="D283" i="4" s="1"/>
  <c r="C282" i="4"/>
  <c r="B282" i="4"/>
  <c r="D282" i="4" s="1"/>
  <c r="C281" i="4"/>
  <c r="B281" i="4"/>
  <c r="C280" i="4"/>
  <c r="B280" i="4"/>
  <c r="D280" i="4" s="1"/>
  <c r="C279" i="4"/>
  <c r="B279" i="4"/>
  <c r="D279" i="4" s="1"/>
  <c r="C278" i="4"/>
  <c r="B278" i="4"/>
  <c r="D278" i="4" s="1"/>
  <c r="C277" i="4"/>
  <c r="B277" i="4"/>
  <c r="C276" i="4"/>
  <c r="B276" i="4"/>
  <c r="D276" i="4" s="1"/>
  <c r="C275" i="4"/>
  <c r="B275" i="4"/>
  <c r="D275" i="4" s="1"/>
  <c r="C274" i="4"/>
  <c r="B274" i="4"/>
  <c r="D274" i="4" s="1"/>
  <c r="C273" i="4"/>
  <c r="B273" i="4"/>
  <c r="C272" i="4"/>
  <c r="B272" i="4"/>
  <c r="D272" i="4" s="1"/>
  <c r="C271" i="4"/>
  <c r="B271" i="4"/>
  <c r="D271" i="4" s="1"/>
  <c r="C270" i="4"/>
  <c r="B270" i="4"/>
  <c r="D270" i="4" s="1"/>
  <c r="C269" i="4"/>
  <c r="B269" i="4"/>
  <c r="C268" i="4"/>
  <c r="B268" i="4"/>
  <c r="D268" i="4" s="1"/>
  <c r="C267" i="4"/>
  <c r="B267" i="4"/>
  <c r="D267" i="4" s="1"/>
  <c r="C266" i="4"/>
  <c r="B266" i="4"/>
  <c r="D266" i="4" s="1"/>
  <c r="C265" i="4"/>
  <c r="B265" i="4"/>
  <c r="C264" i="4"/>
  <c r="B264" i="4"/>
  <c r="D264" i="4" s="1"/>
  <c r="C263" i="4"/>
  <c r="B263" i="4"/>
  <c r="D263" i="4" s="1"/>
  <c r="C262" i="4"/>
  <c r="B262" i="4"/>
  <c r="D262" i="4" s="1"/>
  <c r="C261" i="4"/>
  <c r="B261" i="4"/>
  <c r="C260" i="4"/>
  <c r="B260" i="4"/>
  <c r="D260" i="4" s="1"/>
  <c r="C259" i="4"/>
  <c r="B259" i="4"/>
  <c r="D259" i="4" s="1"/>
  <c r="C258" i="4"/>
  <c r="B258" i="4"/>
  <c r="D258" i="4" s="1"/>
  <c r="C257" i="4"/>
  <c r="B257" i="4"/>
  <c r="C256" i="4"/>
  <c r="B256" i="4"/>
  <c r="D256" i="4" s="1"/>
  <c r="C255" i="4"/>
  <c r="B255" i="4"/>
  <c r="D255" i="4" s="1"/>
  <c r="C254" i="4"/>
  <c r="B254" i="4"/>
  <c r="D254" i="4" s="1"/>
  <c r="C253" i="4"/>
  <c r="B253" i="4"/>
  <c r="C252" i="4"/>
  <c r="B252" i="4"/>
  <c r="D252" i="4" s="1"/>
  <c r="C251" i="4"/>
  <c r="B251" i="4"/>
  <c r="D251" i="4" s="1"/>
  <c r="C250" i="4"/>
  <c r="B250" i="4"/>
  <c r="D250" i="4" s="1"/>
  <c r="C249" i="4"/>
  <c r="B249" i="4"/>
  <c r="C248" i="4"/>
  <c r="B248" i="4"/>
  <c r="D248" i="4" s="1"/>
  <c r="C247" i="4"/>
  <c r="B247" i="4"/>
  <c r="D247" i="4" s="1"/>
  <c r="C246" i="4"/>
  <c r="B246" i="4"/>
  <c r="D246" i="4" s="1"/>
  <c r="C245" i="4"/>
  <c r="B245" i="4"/>
  <c r="C244" i="4"/>
  <c r="B244" i="4"/>
  <c r="D244" i="4" s="1"/>
  <c r="C243" i="4"/>
  <c r="B243" i="4"/>
  <c r="D243" i="4" s="1"/>
  <c r="C242" i="4"/>
  <c r="B242" i="4"/>
  <c r="D242" i="4" s="1"/>
  <c r="C241" i="4"/>
  <c r="B241" i="4"/>
  <c r="C240" i="4"/>
  <c r="B240" i="4"/>
  <c r="D240" i="4" s="1"/>
  <c r="C239" i="4"/>
  <c r="B239" i="4"/>
  <c r="D239" i="4" s="1"/>
  <c r="C238" i="4"/>
  <c r="B238" i="4"/>
  <c r="D238" i="4" s="1"/>
  <c r="C237" i="4"/>
  <c r="B237" i="4"/>
  <c r="C236" i="4"/>
  <c r="B236" i="4"/>
  <c r="D236" i="4" s="1"/>
  <c r="C235" i="4"/>
  <c r="B235" i="4"/>
  <c r="D235" i="4" s="1"/>
  <c r="C234" i="4"/>
  <c r="B234" i="4"/>
  <c r="D234" i="4" s="1"/>
  <c r="C233" i="4"/>
  <c r="B233" i="4"/>
  <c r="C232" i="4"/>
  <c r="B232" i="4"/>
  <c r="D232" i="4" s="1"/>
  <c r="C231" i="4"/>
  <c r="B231" i="4"/>
  <c r="D231" i="4" s="1"/>
  <c r="C230" i="4"/>
  <c r="B230" i="4"/>
  <c r="D230" i="4" s="1"/>
  <c r="C229" i="4"/>
  <c r="B229" i="4"/>
  <c r="C228" i="4"/>
  <c r="B228" i="4"/>
  <c r="D228" i="4" s="1"/>
  <c r="C227" i="4"/>
  <c r="B227" i="4"/>
  <c r="D227" i="4" s="1"/>
  <c r="C226" i="4"/>
  <c r="B226" i="4"/>
  <c r="D226" i="4" s="1"/>
  <c r="C225" i="4"/>
  <c r="B225" i="4"/>
  <c r="C224" i="4"/>
  <c r="B224" i="4"/>
  <c r="D224" i="4" s="1"/>
  <c r="C223" i="4"/>
  <c r="B223" i="4"/>
  <c r="D223" i="4" s="1"/>
  <c r="C222" i="4"/>
  <c r="B222" i="4"/>
  <c r="D222" i="4" s="1"/>
  <c r="C221" i="4"/>
  <c r="B221" i="4"/>
  <c r="C220" i="4"/>
  <c r="B220" i="4"/>
  <c r="D220" i="4" s="1"/>
  <c r="C219" i="4"/>
  <c r="B219" i="4"/>
  <c r="D219" i="4" s="1"/>
  <c r="C218" i="4"/>
  <c r="B218" i="4"/>
  <c r="D218" i="4" s="1"/>
  <c r="C217" i="4"/>
  <c r="B217" i="4"/>
  <c r="C216" i="4"/>
  <c r="B216" i="4"/>
  <c r="D216" i="4" s="1"/>
  <c r="C215" i="4"/>
  <c r="B215" i="4"/>
  <c r="D215" i="4" s="1"/>
  <c r="C214" i="4"/>
  <c r="B214" i="4"/>
  <c r="D214" i="4" s="1"/>
  <c r="C213" i="4"/>
  <c r="B213" i="4"/>
  <c r="C212" i="4"/>
  <c r="B212" i="4"/>
  <c r="D212" i="4" s="1"/>
  <c r="C211" i="4"/>
  <c r="B211" i="4"/>
  <c r="D211" i="4" s="1"/>
  <c r="C210" i="4"/>
  <c r="B210" i="4"/>
  <c r="D210" i="4" s="1"/>
  <c r="C209" i="4"/>
  <c r="B209" i="4"/>
  <c r="C208" i="4"/>
  <c r="B208" i="4"/>
  <c r="D208" i="4" s="1"/>
  <c r="C207" i="4"/>
  <c r="B207" i="4"/>
  <c r="D207" i="4" s="1"/>
  <c r="C206" i="4"/>
  <c r="B206" i="4"/>
  <c r="D206" i="4" s="1"/>
  <c r="C205" i="4"/>
  <c r="B205" i="4"/>
  <c r="C204" i="4"/>
  <c r="B204" i="4"/>
  <c r="D204" i="4" s="1"/>
  <c r="C203" i="4"/>
  <c r="B203" i="4"/>
  <c r="D203" i="4" s="1"/>
  <c r="C202" i="4"/>
  <c r="B202" i="4"/>
  <c r="D202" i="4" s="1"/>
  <c r="C201" i="4"/>
  <c r="B201" i="4"/>
  <c r="C200" i="4"/>
  <c r="B200" i="4"/>
  <c r="D200" i="4" s="1"/>
  <c r="C199" i="4"/>
  <c r="B199" i="4"/>
  <c r="D199" i="4" s="1"/>
  <c r="C198" i="4"/>
  <c r="B198" i="4"/>
  <c r="D198" i="4" s="1"/>
  <c r="C197" i="4"/>
  <c r="B197" i="4"/>
  <c r="C196" i="4"/>
  <c r="B196" i="4"/>
  <c r="D196" i="4" s="1"/>
  <c r="C195" i="4"/>
  <c r="B195" i="4"/>
  <c r="D195" i="4" s="1"/>
  <c r="C194" i="4"/>
  <c r="B194" i="4"/>
  <c r="D194" i="4" s="1"/>
  <c r="C193" i="4"/>
  <c r="B193" i="4"/>
  <c r="C192" i="4"/>
  <c r="B192" i="4"/>
  <c r="D192" i="4" s="1"/>
  <c r="C191" i="4"/>
  <c r="B191" i="4"/>
  <c r="D191" i="4" s="1"/>
  <c r="C190" i="4"/>
  <c r="B190" i="4"/>
  <c r="D190" i="4" s="1"/>
  <c r="C189" i="4"/>
  <c r="B189" i="4"/>
  <c r="C188" i="4"/>
  <c r="B188" i="4"/>
  <c r="D188" i="4" s="1"/>
  <c r="C187" i="4"/>
  <c r="B187" i="4"/>
  <c r="D187" i="4" s="1"/>
  <c r="C186" i="4"/>
  <c r="B186" i="4"/>
  <c r="D186" i="4" s="1"/>
  <c r="C185" i="4"/>
  <c r="B185" i="4"/>
  <c r="C184" i="4"/>
  <c r="B184" i="4"/>
  <c r="D184" i="4" s="1"/>
  <c r="C183" i="4"/>
  <c r="B183" i="4"/>
  <c r="D183" i="4" s="1"/>
  <c r="C182" i="4"/>
  <c r="B182" i="4"/>
  <c r="D182" i="4" s="1"/>
  <c r="C181" i="4"/>
  <c r="B181" i="4"/>
  <c r="C180" i="4"/>
  <c r="B180" i="4"/>
  <c r="D180" i="4" s="1"/>
  <c r="C179" i="4"/>
  <c r="B179" i="4"/>
  <c r="D179" i="4" s="1"/>
  <c r="C178" i="4"/>
  <c r="B178" i="4"/>
  <c r="D178" i="4" s="1"/>
  <c r="C177" i="4"/>
  <c r="B177" i="4"/>
  <c r="C176" i="4"/>
  <c r="B176" i="4"/>
  <c r="D176" i="4" s="1"/>
  <c r="C175" i="4"/>
  <c r="B175" i="4"/>
  <c r="D175" i="4" s="1"/>
  <c r="C174" i="4"/>
  <c r="B174" i="4"/>
  <c r="D174" i="4" s="1"/>
  <c r="C173" i="4"/>
  <c r="B173" i="4"/>
  <c r="C172" i="4"/>
  <c r="B172" i="4"/>
  <c r="D172" i="4" s="1"/>
  <c r="C171" i="4"/>
  <c r="B171" i="4"/>
  <c r="D171" i="4" s="1"/>
  <c r="C170" i="4"/>
  <c r="B170" i="4"/>
  <c r="D170" i="4" s="1"/>
  <c r="C169" i="4"/>
  <c r="B169" i="4"/>
  <c r="C168" i="4"/>
  <c r="B168" i="4"/>
  <c r="D168" i="4" s="1"/>
  <c r="C167" i="4"/>
  <c r="B167" i="4"/>
  <c r="D167" i="4" s="1"/>
  <c r="C166" i="4"/>
  <c r="B166" i="4"/>
  <c r="D166" i="4" s="1"/>
  <c r="C165" i="4"/>
  <c r="B165" i="4"/>
  <c r="C164" i="4"/>
  <c r="B164" i="4"/>
  <c r="D164" i="4" s="1"/>
  <c r="C163" i="4"/>
  <c r="B163" i="4"/>
  <c r="D163" i="4" s="1"/>
  <c r="C162" i="4"/>
  <c r="B162" i="4"/>
  <c r="D162" i="4" s="1"/>
  <c r="C161" i="4"/>
  <c r="B161" i="4"/>
  <c r="C160" i="4"/>
  <c r="B160" i="4"/>
  <c r="D160" i="4" s="1"/>
  <c r="C159" i="4"/>
  <c r="B159" i="4"/>
  <c r="D159" i="4" s="1"/>
  <c r="C158" i="4"/>
  <c r="B158" i="4"/>
  <c r="D158" i="4" s="1"/>
  <c r="C157" i="4"/>
  <c r="B157" i="4"/>
  <c r="C156" i="4"/>
  <c r="B156" i="4"/>
  <c r="D156" i="4" s="1"/>
  <c r="C155" i="4"/>
  <c r="B155" i="4"/>
  <c r="D155" i="4" s="1"/>
  <c r="C154" i="4"/>
  <c r="B154" i="4"/>
  <c r="D154" i="4" s="1"/>
  <c r="C153" i="4"/>
  <c r="B153" i="4"/>
  <c r="C152" i="4"/>
  <c r="B152" i="4"/>
  <c r="D152" i="4" s="1"/>
  <c r="C151" i="4"/>
  <c r="B151" i="4"/>
  <c r="D151" i="4" s="1"/>
  <c r="C150" i="4"/>
  <c r="B150" i="4"/>
  <c r="D150" i="4" s="1"/>
  <c r="C149" i="4"/>
  <c r="B149" i="4"/>
  <c r="C148" i="4"/>
  <c r="B148" i="4"/>
  <c r="D148" i="4" s="1"/>
  <c r="C147" i="4"/>
  <c r="B147" i="4"/>
  <c r="D147" i="4" s="1"/>
  <c r="C146" i="4"/>
  <c r="B146" i="4"/>
  <c r="D146" i="4" s="1"/>
  <c r="C145" i="4"/>
  <c r="B145" i="4"/>
  <c r="C144" i="4"/>
  <c r="B144" i="4"/>
  <c r="D144" i="4" s="1"/>
  <c r="C143" i="4"/>
  <c r="B143" i="4"/>
  <c r="D143" i="4" s="1"/>
  <c r="C142" i="4"/>
  <c r="B142" i="4"/>
  <c r="D142" i="4" s="1"/>
  <c r="C141" i="4"/>
  <c r="B141" i="4"/>
  <c r="C140" i="4"/>
  <c r="B140" i="4"/>
  <c r="D140" i="4" s="1"/>
  <c r="C139" i="4"/>
  <c r="B139" i="4"/>
  <c r="D139" i="4" s="1"/>
  <c r="C138" i="4"/>
  <c r="B138" i="4"/>
  <c r="D138" i="4" s="1"/>
  <c r="C137" i="4"/>
  <c r="B137" i="4"/>
  <c r="C136" i="4"/>
  <c r="B136" i="4"/>
  <c r="D136" i="4" s="1"/>
  <c r="C135" i="4"/>
  <c r="B135" i="4"/>
  <c r="D135" i="4" s="1"/>
  <c r="C134" i="4"/>
  <c r="B134" i="4"/>
  <c r="D134" i="4" s="1"/>
  <c r="C133" i="4"/>
  <c r="B133" i="4"/>
  <c r="C132" i="4"/>
  <c r="B132" i="4"/>
  <c r="D132" i="4" s="1"/>
  <c r="C131" i="4"/>
  <c r="B131" i="4"/>
  <c r="C130" i="4"/>
  <c r="B130" i="4"/>
  <c r="C129" i="4"/>
  <c r="B129" i="4"/>
  <c r="C128" i="4"/>
  <c r="B128" i="4"/>
  <c r="D128" i="4" s="1"/>
  <c r="C127" i="4"/>
  <c r="B127" i="4"/>
  <c r="C126" i="4"/>
  <c r="B126" i="4"/>
  <c r="C125" i="4"/>
  <c r="B125" i="4"/>
  <c r="C124" i="4"/>
  <c r="B124" i="4"/>
  <c r="D124" i="4" s="1"/>
  <c r="C123" i="4"/>
  <c r="B123" i="4"/>
  <c r="C122" i="4"/>
  <c r="B122" i="4"/>
  <c r="C121" i="4"/>
  <c r="B121" i="4"/>
  <c r="C120" i="4"/>
  <c r="B120" i="4"/>
  <c r="D120" i="4" s="1"/>
  <c r="C119" i="4"/>
  <c r="B119" i="4"/>
  <c r="C118" i="4"/>
  <c r="B118" i="4"/>
  <c r="C117" i="4"/>
  <c r="B117" i="4"/>
  <c r="C116" i="4"/>
  <c r="B116" i="4"/>
  <c r="D116" i="4" s="1"/>
  <c r="C115" i="4"/>
  <c r="B115" i="4"/>
  <c r="C114" i="4"/>
  <c r="B114" i="4"/>
  <c r="C113" i="4"/>
  <c r="B113" i="4"/>
  <c r="C112" i="4"/>
  <c r="B112" i="4"/>
  <c r="D112" i="4" s="1"/>
  <c r="C111" i="4"/>
  <c r="B111" i="4"/>
  <c r="C110" i="4"/>
  <c r="B110" i="4"/>
  <c r="C109" i="4"/>
  <c r="B109" i="4"/>
  <c r="C108" i="4"/>
  <c r="B108" i="4"/>
  <c r="D108" i="4" s="1"/>
  <c r="C107" i="4"/>
  <c r="B107" i="4"/>
  <c r="C106" i="4"/>
  <c r="B106" i="4"/>
  <c r="C105" i="4"/>
  <c r="B105" i="4"/>
  <c r="C104" i="4"/>
  <c r="B104" i="4"/>
  <c r="D104" i="4" s="1"/>
  <c r="C103" i="4"/>
  <c r="B103" i="4"/>
  <c r="C102" i="4"/>
  <c r="B102" i="4"/>
  <c r="C101" i="4"/>
  <c r="B101" i="4"/>
  <c r="C100" i="4"/>
  <c r="B100" i="4"/>
  <c r="D100" i="4" s="1"/>
  <c r="C99" i="4"/>
  <c r="B99" i="4"/>
  <c r="C98" i="4"/>
  <c r="B98" i="4"/>
  <c r="C97" i="4"/>
  <c r="B97" i="4"/>
  <c r="C96" i="4"/>
  <c r="B96" i="4"/>
  <c r="D96" i="4" s="1"/>
  <c r="C95" i="4"/>
  <c r="B95" i="4"/>
  <c r="C94" i="4"/>
  <c r="B94" i="4"/>
  <c r="C93" i="4"/>
  <c r="B93" i="4"/>
  <c r="C92" i="4"/>
  <c r="B92" i="4"/>
  <c r="D92" i="4" s="1"/>
  <c r="C91" i="4"/>
  <c r="B91" i="4"/>
  <c r="C90" i="4"/>
  <c r="B90" i="4"/>
  <c r="C89" i="4"/>
  <c r="B89" i="4"/>
  <c r="C88" i="4"/>
  <c r="B88" i="4"/>
  <c r="D88" i="4" s="1"/>
  <c r="C87" i="4"/>
  <c r="B87" i="4"/>
  <c r="C86" i="4"/>
  <c r="B86" i="4"/>
  <c r="C85" i="4"/>
  <c r="B85" i="4"/>
  <c r="C84" i="4"/>
  <c r="B84" i="4"/>
  <c r="D84" i="4" s="1"/>
  <c r="C83" i="4"/>
  <c r="B83" i="4"/>
  <c r="C82" i="4"/>
  <c r="B82" i="4"/>
  <c r="C81" i="4"/>
  <c r="B81" i="4"/>
  <c r="C80" i="4"/>
  <c r="B80" i="4"/>
  <c r="D80" i="4" s="1"/>
  <c r="C79" i="4"/>
  <c r="B79" i="4"/>
  <c r="C78" i="4"/>
  <c r="B78" i="4"/>
  <c r="C77" i="4"/>
  <c r="B77" i="4"/>
  <c r="C76" i="4"/>
  <c r="B76" i="4"/>
  <c r="D76" i="4" s="1"/>
  <c r="C75" i="4"/>
  <c r="B75" i="4"/>
  <c r="C74" i="4"/>
  <c r="B74" i="4"/>
  <c r="C73" i="4"/>
  <c r="B73" i="4"/>
  <c r="C72" i="4"/>
  <c r="B72" i="4"/>
  <c r="D72" i="4" s="1"/>
  <c r="C71" i="4"/>
  <c r="B71" i="4"/>
  <c r="C70" i="4"/>
  <c r="B70" i="4"/>
  <c r="C69" i="4"/>
  <c r="B69" i="4"/>
  <c r="C68" i="4"/>
  <c r="B68" i="4"/>
  <c r="D68" i="4" s="1"/>
  <c r="C67" i="4"/>
  <c r="B67" i="4"/>
  <c r="C66" i="4"/>
  <c r="B66" i="4"/>
  <c r="C65" i="4"/>
  <c r="B65" i="4"/>
  <c r="C64" i="4"/>
  <c r="B64" i="4"/>
  <c r="D64" i="4" s="1"/>
  <c r="C63" i="4"/>
  <c r="B63" i="4"/>
  <c r="C62" i="4"/>
  <c r="B62" i="4"/>
  <c r="C61" i="4"/>
  <c r="B61" i="4"/>
  <c r="C60" i="4"/>
  <c r="B60" i="4"/>
  <c r="D60" i="4" s="1"/>
  <c r="C59" i="4"/>
  <c r="B59" i="4"/>
  <c r="C58" i="4"/>
  <c r="B58" i="4"/>
  <c r="C57" i="4"/>
  <c r="B57" i="4"/>
  <c r="C56" i="4"/>
  <c r="B56" i="4"/>
  <c r="D56" i="4" s="1"/>
  <c r="C55" i="4"/>
  <c r="B55" i="4"/>
  <c r="C54" i="4"/>
  <c r="B54" i="4"/>
  <c r="C53" i="4"/>
  <c r="B53" i="4"/>
  <c r="C52" i="4"/>
  <c r="B52" i="4"/>
  <c r="D52" i="4" s="1"/>
  <c r="C51" i="4"/>
  <c r="B51" i="4"/>
  <c r="C50" i="4"/>
  <c r="B50" i="4"/>
  <c r="C49" i="4"/>
  <c r="B49" i="4"/>
  <c r="C48" i="4"/>
  <c r="B48" i="4"/>
  <c r="D48" i="4" s="1"/>
  <c r="C47" i="4"/>
  <c r="B47" i="4"/>
  <c r="C46" i="4"/>
  <c r="B46" i="4"/>
  <c r="C45" i="4"/>
  <c r="B45" i="4"/>
  <c r="C44" i="4"/>
  <c r="B44" i="4"/>
  <c r="D44" i="4" s="1"/>
  <c r="C43" i="4"/>
  <c r="B43" i="4"/>
  <c r="C42" i="4"/>
  <c r="B42" i="4"/>
  <c r="C41" i="4"/>
  <c r="B41" i="4"/>
  <c r="C40" i="4"/>
  <c r="B40" i="4"/>
  <c r="D40" i="4" s="1"/>
  <c r="C39" i="4"/>
  <c r="B39" i="4"/>
  <c r="C38" i="4"/>
  <c r="B38" i="4"/>
  <c r="C37" i="4"/>
  <c r="B37" i="4"/>
  <c r="C36" i="4"/>
  <c r="B36" i="4"/>
  <c r="D36" i="4" s="1"/>
  <c r="C35" i="4"/>
  <c r="B35" i="4"/>
  <c r="C34" i="4"/>
  <c r="B34" i="4"/>
  <c r="C33" i="4"/>
  <c r="B33" i="4"/>
  <c r="C32" i="4"/>
  <c r="B32" i="4"/>
  <c r="D32" i="4" s="1"/>
  <c r="C31" i="4"/>
  <c r="B31" i="4"/>
  <c r="C30" i="4"/>
  <c r="B30" i="4"/>
  <c r="C29" i="4"/>
  <c r="B29" i="4"/>
  <c r="C28" i="4"/>
  <c r="B28" i="4"/>
  <c r="D28" i="4" s="1"/>
  <c r="C27" i="4"/>
  <c r="B27" i="4"/>
  <c r="C26" i="4"/>
  <c r="B26" i="4"/>
  <c r="C25" i="4"/>
  <c r="B25" i="4"/>
  <c r="C24" i="4"/>
  <c r="B24" i="4"/>
  <c r="D24" i="4" s="1"/>
  <c r="C23" i="4"/>
  <c r="B23" i="4"/>
  <c r="C22" i="4"/>
  <c r="B22" i="4"/>
  <c r="C21" i="4"/>
  <c r="B21" i="4"/>
  <c r="C20" i="4"/>
  <c r="B20" i="4"/>
  <c r="D20" i="4" s="1"/>
  <c r="C19" i="4"/>
  <c r="B19" i="4"/>
  <c r="C18" i="4"/>
  <c r="B18" i="4"/>
  <c r="C17" i="4"/>
  <c r="B17" i="4"/>
  <c r="C16" i="4"/>
  <c r="B16" i="4"/>
  <c r="D16" i="4" s="1"/>
  <c r="C15" i="4"/>
  <c r="B15" i="4"/>
  <c r="C14" i="4"/>
  <c r="B14" i="4"/>
  <c r="C13" i="4"/>
  <c r="B13" i="4"/>
  <c r="C12" i="4"/>
  <c r="B12" i="4"/>
  <c r="D12" i="4" s="1"/>
  <c r="C11" i="4"/>
  <c r="B11" i="4"/>
  <c r="C10" i="4"/>
  <c r="B10" i="4"/>
  <c r="C9" i="4"/>
  <c r="B9" i="4"/>
  <c r="C8" i="4"/>
  <c r="B8" i="4"/>
  <c r="D8" i="4" s="1"/>
  <c r="C7" i="4"/>
  <c r="B7" i="4"/>
  <c r="C6" i="4"/>
  <c r="B6" i="4"/>
  <c r="C5" i="4"/>
  <c r="B5" i="4"/>
  <c r="C4" i="4"/>
  <c r="B4" i="4"/>
  <c r="D4" i="4" s="1"/>
  <c r="C3" i="4"/>
  <c r="B3" i="4"/>
  <c r="C2" i="4"/>
  <c r="B2" i="4"/>
  <c r="C1682" i="3"/>
  <c r="B1682" i="3"/>
  <c r="C1681" i="3"/>
  <c r="B1681" i="3"/>
  <c r="C1680" i="3"/>
  <c r="B1680" i="3"/>
  <c r="C1679" i="3"/>
  <c r="B1679" i="3"/>
  <c r="C1678" i="3"/>
  <c r="B1678" i="3"/>
  <c r="C1677" i="3"/>
  <c r="B1677" i="3"/>
  <c r="C1676" i="3"/>
  <c r="B1676" i="3"/>
  <c r="C1675" i="3"/>
  <c r="B1675" i="3"/>
  <c r="C1674" i="3"/>
  <c r="B1674" i="3"/>
  <c r="C1673" i="3"/>
  <c r="B1673" i="3"/>
  <c r="C1672" i="3"/>
  <c r="B1672" i="3"/>
  <c r="C1671" i="3"/>
  <c r="B1671" i="3"/>
  <c r="C1670" i="3"/>
  <c r="B1670" i="3"/>
  <c r="C1669" i="3"/>
  <c r="B1669" i="3"/>
  <c r="C1668" i="3"/>
  <c r="B1668" i="3"/>
  <c r="C1667" i="3"/>
  <c r="B1667" i="3"/>
  <c r="C1666" i="3"/>
  <c r="B1666" i="3"/>
  <c r="C1665" i="3"/>
  <c r="B1665" i="3"/>
  <c r="C1664" i="3"/>
  <c r="B1664" i="3"/>
  <c r="C1663" i="3"/>
  <c r="B1663" i="3"/>
  <c r="C1662" i="3"/>
  <c r="B1662" i="3"/>
  <c r="C1661" i="3"/>
  <c r="B1661" i="3"/>
  <c r="C1660" i="3"/>
  <c r="B1660" i="3"/>
  <c r="C1659" i="3"/>
  <c r="B1659" i="3"/>
  <c r="C1658" i="3"/>
  <c r="B1658" i="3"/>
  <c r="C1657" i="3"/>
  <c r="B1657" i="3"/>
  <c r="C1656" i="3"/>
  <c r="B1656" i="3"/>
  <c r="C1655" i="3"/>
  <c r="B1655" i="3"/>
  <c r="C1654" i="3"/>
  <c r="B1654" i="3"/>
  <c r="C1653" i="3"/>
  <c r="B1653" i="3"/>
  <c r="C1652" i="3"/>
  <c r="B1652" i="3"/>
  <c r="C1651" i="3"/>
  <c r="B1651" i="3"/>
  <c r="C1650" i="3"/>
  <c r="B1650" i="3"/>
  <c r="C1649" i="3"/>
  <c r="B1649" i="3"/>
  <c r="C1648" i="3"/>
  <c r="B1648" i="3"/>
  <c r="C1647" i="3"/>
  <c r="B1647" i="3"/>
  <c r="C1646" i="3"/>
  <c r="B1646" i="3"/>
  <c r="C1645" i="3"/>
  <c r="B1645" i="3"/>
  <c r="C1644" i="3"/>
  <c r="B1644" i="3"/>
  <c r="C1643" i="3"/>
  <c r="B1643" i="3"/>
  <c r="C1642" i="3"/>
  <c r="B1642" i="3"/>
  <c r="C1641" i="3"/>
  <c r="B1641" i="3"/>
  <c r="C1640" i="3"/>
  <c r="B1640" i="3"/>
  <c r="C1639" i="3"/>
  <c r="B1639" i="3"/>
  <c r="C1638" i="3"/>
  <c r="B1638" i="3"/>
  <c r="C1637" i="3"/>
  <c r="B1637" i="3"/>
  <c r="C1636" i="3"/>
  <c r="B1636" i="3"/>
  <c r="C1635" i="3"/>
  <c r="B1635" i="3"/>
  <c r="C1634" i="3"/>
  <c r="B1634" i="3"/>
  <c r="C1633" i="3"/>
  <c r="B1633" i="3"/>
  <c r="C1632" i="3"/>
  <c r="B1632" i="3"/>
  <c r="C1631" i="3"/>
  <c r="B1631" i="3"/>
  <c r="C1630" i="3"/>
  <c r="B1630" i="3"/>
  <c r="C1629" i="3"/>
  <c r="B1629" i="3"/>
  <c r="C1628" i="3"/>
  <c r="B1628" i="3"/>
  <c r="C1627" i="3"/>
  <c r="B1627" i="3"/>
  <c r="C1626" i="3"/>
  <c r="B1626" i="3"/>
  <c r="C1625" i="3"/>
  <c r="B1625" i="3"/>
  <c r="C1624" i="3"/>
  <c r="B1624" i="3"/>
  <c r="C1623" i="3"/>
  <c r="B1623" i="3"/>
  <c r="C1622" i="3"/>
  <c r="B1622" i="3"/>
  <c r="C1621" i="3"/>
  <c r="B1621" i="3"/>
  <c r="C1620" i="3"/>
  <c r="B1620" i="3"/>
  <c r="C1619" i="3"/>
  <c r="B1619" i="3"/>
  <c r="C1618" i="3"/>
  <c r="B1618" i="3"/>
  <c r="C1617" i="3"/>
  <c r="B1617" i="3"/>
  <c r="C1616" i="3"/>
  <c r="B1616" i="3"/>
  <c r="C1615" i="3"/>
  <c r="B1615" i="3"/>
  <c r="C1614" i="3"/>
  <c r="B1614" i="3"/>
  <c r="C1613" i="3"/>
  <c r="B1613" i="3"/>
  <c r="C1612" i="3"/>
  <c r="B1612" i="3"/>
  <c r="C1611" i="3"/>
  <c r="B1611" i="3"/>
  <c r="C1610" i="3"/>
  <c r="B1610" i="3"/>
  <c r="C1609" i="3"/>
  <c r="B1609" i="3"/>
  <c r="C1608" i="3"/>
  <c r="B1608" i="3"/>
  <c r="C1607" i="3"/>
  <c r="B1607" i="3"/>
  <c r="C1606" i="3"/>
  <c r="B1606" i="3"/>
  <c r="C1605" i="3"/>
  <c r="B1605" i="3"/>
  <c r="C1604" i="3"/>
  <c r="B1604" i="3"/>
  <c r="C1603" i="3"/>
  <c r="B1603" i="3"/>
  <c r="C1602" i="3"/>
  <c r="B1602" i="3"/>
  <c r="C1601" i="3"/>
  <c r="B1601" i="3"/>
  <c r="C1600" i="3"/>
  <c r="B1600" i="3"/>
  <c r="C1599" i="3"/>
  <c r="B1599" i="3"/>
  <c r="C1598" i="3"/>
  <c r="B1598" i="3"/>
  <c r="C1597" i="3"/>
  <c r="B1597" i="3"/>
  <c r="C1596" i="3"/>
  <c r="B1596" i="3"/>
  <c r="C1595" i="3"/>
  <c r="B1595" i="3"/>
  <c r="C1594" i="3"/>
  <c r="B1594" i="3"/>
  <c r="C1593" i="3"/>
  <c r="B1593" i="3"/>
  <c r="C1592" i="3"/>
  <c r="B1592" i="3"/>
  <c r="C1591" i="3"/>
  <c r="B1591" i="3"/>
  <c r="C1590" i="3"/>
  <c r="B1590" i="3"/>
  <c r="C1589" i="3"/>
  <c r="B1589" i="3"/>
  <c r="C1588" i="3"/>
  <c r="B1588" i="3"/>
  <c r="C1587" i="3"/>
  <c r="B1587" i="3"/>
  <c r="C1586" i="3"/>
  <c r="B1586" i="3"/>
  <c r="C1585" i="3"/>
  <c r="B1585" i="3"/>
  <c r="C1584" i="3"/>
  <c r="B1584" i="3"/>
  <c r="C1583" i="3"/>
  <c r="B1583" i="3"/>
  <c r="C1582" i="3"/>
  <c r="B1582" i="3"/>
  <c r="C1581" i="3"/>
  <c r="B1581" i="3"/>
  <c r="C1580" i="3"/>
  <c r="B1580" i="3"/>
  <c r="C1579" i="3"/>
  <c r="B1579" i="3"/>
  <c r="C1578" i="3"/>
  <c r="B1578" i="3"/>
  <c r="C1577" i="3"/>
  <c r="B1577" i="3"/>
  <c r="C1576" i="3"/>
  <c r="B1576" i="3"/>
  <c r="C1575" i="3"/>
  <c r="B1575" i="3"/>
  <c r="C1574" i="3"/>
  <c r="B1574" i="3"/>
  <c r="C1573" i="3"/>
  <c r="B1573" i="3"/>
  <c r="C1572" i="3"/>
  <c r="B1572" i="3"/>
  <c r="C1571" i="3"/>
  <c r="B1571" i="3"/>
  <c r="C1570" i="3"/>
  <c r="B1570" i="3"/>
  <c r="C1569" i="3"/>
  <c r="B1569" i="3"/>
  <c r="C1568" i="3"/>
  <c r="B1568" i="3"/>
  <c r="C1567" i="3"/>
  <c r="B1567" i="3"/>
  <c r="C1566" i="3"/>
  <c r="B1566" i="3"/>
  <c r="C1565" i="3"/>
  <c r="B1565" i="3"/>
  <c r="C1564" i="3"/>
  <c r="B1564" i="3"/>
  <c r="C1563" i="3"/>
  <c r="B1563" i="3"/>
  <c r="C1562" i="3"/>
  <c r="B1562" i="3"/>
  <c r="C1561" i="3"/>
  <c r="B1561" i="3"/>
  <c r="C1560" i="3"/>
  <c r="B1560" i="3"/>
  <c r="C1559" i="3"/>
  <c r="B1559" i="3"/>
  <c r="C1558" i="3"/>
  <c r="B1558" i="3"/>
  <c r="C1557" i="3"/>
  <c r="B1557" i="3"/>
  <c r="C1556" i="3"/>
  <c r="B1556" i="3"/>
  <c r="C1555" i="3"/>
  <c r="B1555" i="3"/>
  <c r="C1554" i="3"/>
  <c r="B1554" i="3"/>
  <c r="C1553" i="3"/>
  <c r="B1553" i="3"/>
  <c r="C1552" i="3"/>
  <c r="B1552" i="3"/>
  <c r="C1551" i="3"/>
  <c r="B1551" i="3"/>
  <c r="C1550" i="3"/>
  <c r="B1550" i="3"/>
  <c r="C1549" i="3"/>
  <c r="B1549" i="3"/>
  <c r="C1548" i="3"/>
  <c r="B1548" i="3"/>
  <c r="C1547" i="3"/>
  <c r="B1547" i="3"/>
  <c r="C1546" i="3"/>
  <c r="B1546" i="3"/>
  <c r="C1545" i="3"/>
  <c r="B1545" i="3"/>
  <c r="C1544" i="3"/>
  <c r="B1544" i="3"/>
  <c r="C1543" i="3"/>
  <c r="B1543" i="3"/>
  <c r="C1542" i="3"/>
  <c r="B1542" i="3"/>
  <c r="C1541" i="3"/>
  <c r="B1541" i="3"/>
  <c r="C1540" i="3"/>
  <c r="B1540" i="3"/>
  <c r="C1539" i="3"/>
  <c r="B1539" i="3"/>
  <c r="C1538" i="3"/>
  <c r="B1538" i="3"/>
  <c r="C1537" i="3"/>
  <c r="B1537" i="3"/>
  <c r="C1536" i="3"/>
  <c r="B1536" i="3"/>
  <c r="C1535" i="3"/>
  <c r="B1535" i="3"/>
  <c r="C1534" i="3"/>
  <c r="B1534" i="3"/>
  <c r="C1533" i="3"/>
  <c r="B1533" i="3"/>
  <c r="C1532" i="3"/>
  <c r="B1532" i="3"/>
  <c r="C1531" i="3"/>
  <c r="B1531" i="3"/>
  <c r="C1530" i="3"/>
  <c r="B1530" i="3"/>
  <c r="C1529" i="3"/>
  <c r="B1529" i="3"/>
  <c r="C1528" i="3"/>
  <c r="B1528" i="3"/>
  <c r="C1527" i="3"/>
  <c r="B1527" i="3"/>
  <c r="C1526" i="3"/>
  <c r="B1526" i="3"/>
  <c r="C1525" i="3"/>
  <c r="B1525" i="3"/>
  <c r="C1524" i="3"/>
  <c r="B1524" i="3"/>
  <c r="C1523" i="3"/>
  <c r="B1523" i="3"/>
  <c r="C1522" i="3"/>
  <c r="B1522" i="3"/>
  <c r="C1521" i="3"/>
  <c r="B1521" i="3"/>
  <c r="C1520" i="3"/>
  <c r="B1520" i="3"/>
  <c r="C1519" i="3"/>
  <c r="B1519" i="3"/>
  <c r="C1518" i="3"/>
  <c r="B1518" i="3"/>
  <c r="C1517" i="3"/>
  <c r="B1517" i="3"/>
  <c r="C1516" i="3"/>
  <c r="B1516" i="3"/>
  <c r="C1515" i="3"/>
  <c r="B1515" i="3"/>
  <c r="C1514" i="3"/>
  <c r="B1514" i="3"/>
  <c r="C1513" i="3"/>
  <c r="B1513" i="3"/>
  <c r="C1512" i="3"/>
  <c r="B1512" i="3"/>
  <c r="C1511" i="3"/>
  <c r="B1511" i="3"/>
  <c r="C1510" i="3"/>
  <c r="B1510" i="3"/>
  <c r="C1509" i="3"/>
  <c r="B1509" i="3"/>
  <c r="C1508" i="3"/>
  <c r="B1508" i="3"/>
  <c r="C1507" i="3"/>
  <c r="B1507" i="3"/>
  <c r="C1506" i="3"/>
  <c r="B1506" i="3"/>
  <c r="C1505" i="3"/>
  <c r="B1505" i="3"/>
  <c r="C1504" i="3"/>
  <c r="B1504" i="3"/>
  <c r="C1503" i="3"/>
  <c r="B1503" i="3"/>
  <c r="C1502" i="3"/>
  <c r="B1502" i="3"/>
  <c r="C1501" i="3"/>
  <c r="B1501" i="3"/>
  <c r="C1500" i="3"/>
  <c r="B1500" i="3"/>
  <c r="C1499" i="3"/>
  <c r="B1499" i="3"/>
  <c r="C1498" i="3"/>
  <c r="B1498" i="3"/>
  <c r="C1497" i="3"/>
  <c r="B1497" i="3"/>
  <c r="C1496" i="3"/>
  <c r="B1496" i="3"/>
  <c r="C1495" i="3"/>
  <c r="B1495" i="3"/>
  <c r="C1494" i="3"/>
  <c r="B1494" i="3"/>
  <c r="C1493" i="3"/>
  <c r="B1493" i="3"/>
  <c r="C1492" i="3"/>
  <c r="B1492" i="3"/>
  <c r="C1491" i="3"/>
  <c r="B1491" i="3"/>
  <c r="C1490" i="3"/>
  <c r="B1490" i="3"/>
  <c r="C1489" i="3"/>
  <c r="B1489" i="3"/>
  <c r="C1488" i="3"/>
  <c r="B1488" i="3"/>
  <c r="C1487" i="3"/>
  <c r="B1487" i="3"/>
  <c r="C1486" i="3"/>
  <c r="B1486" i="3"/>
  <c r="C1485" i="3"/>
  <c r="B1485" i="3"/>
  <c r="C1484" i="3"/>
  <c r="B1484" i="3"/>
  <c r="C1483" i="3"/>
  <c r="B1483" i="3"/>
  <c r="C1482" i="3"/>
  <c r="B1482" i="3"/>
  <c r="C1481" i="3"/>
  <c r="B1481" i="3"/>
  <c r="C1480" i="3"/>
  <c r="B1480" i="3"/>
  <c r="C1479" i="3"/>
  <c r="B1479" i="3"/>
  <c r="C1478" i="3"/>
  <c r="B1478" i="3"/>
  <c r="C1477" i="3"/>
  <c r="B1477" i="3"/>
  <c r="C1476" i="3"/>
  <c r="B1476" i="3"/>
  <c r="C1475" i="3"/>
  <c r="B1475" i="3"/>
  <c r="C1474" i="3"/>
  <c r="B1474" i="3"/>
  <c r="C1473" i="3"/>
  <c r="B1473" i="3"/>
  <c r="C1472" i="3"/>
  <c r="B1472" i="3"/>
  <c r="C1471" i="3"/>
  <c r="B1471" i="3"/>
  <c r="C1470" i="3"/>
  <c r="B1470" i="3"/>
  <c r="C1469" i="3"/>
  <c r="B1469" i="3"/>
  <c r="C1468" i="3"/>
  <c r="B1468" i="3"/>
  <c r="C1467" i="3"/>
  <c r="B1467" i="3"/>
  <c r="C1466" i="3"/>
  <c r="B1466" i="3"/>
  <c r="C1465" i="3"/>
  <c r="B1465" i="3"/>
  <c r="C1464" i="3"/>
  <c r="B1464" i="3"/>
  <c r="C1463" i="3"/>
  <c r="B1463" i="3"/>
  <c r="C1462" i="3"/>
  <c r="B1462" i="3"/>
  <c r="C1461" i="3"/>
  <c r="B1461" i="3"/>
  <c r="C1460" i="3"/>
  <c r="B1460" i="3"/>
  <c r="C1459" i="3"/>
  <c r="B1459" i="3"/>
  <c r="C1458" i="3"/>
  <c r="B1458" i="3"/>
  <c r="C1457" i="3"/>
  <c r="B1457" i="3"/>
  <c r="C1456" i="3"/>
  <c r="B1456" i="3"/>
  <c r="C1455" i="3"/>
  <c r="B1455" i="3"/>
  <c r="C1454" i="3"/>
  <c r="B1454" i="3"/>
  <c r="C1453" i="3"/>
  <c r="B1453" i="3"/>
  <c r="C1452" i="3"/>
  <c r="B1452" i="3"/>
  <c r="C1451" i="3"/>
  <c r="B1451" i="3"/>
  <c r="C1450" i="3"/>
  <c r="B1450" i="3"/>
  <c r="C1449" i="3"/>
  <c r="B1449" i="3"/>
  <c r="C1448" i="3"/>
  <c r="B1448" i="3"/>
  <c r="C1447" i="3"/>
  <c r="B1447" i="3"/>
  <c r="C1446" i="3"/>
  <c r="B1446" i="3"/>
  <c r="C1445" i="3"/>
  <c r="B1445" i="3"/>
  <c r="C1444" i="3"/>
  <c r="B1444" i="3"/>
  <c r="C1443" i="3"/>
  <c r="B1443" i="3"/>
  <c r="C1442" i="3"/>
  <c r="B1442" i="3"/>
  <c r="C1441" i="3"/>
  <c r="B1441" i="3"/>
  <c r="C1440" i="3"/>
  <c r="B1440" i="3"/>
  <c r="C1439" i="3"/>
  <c r="B1439" i="3"/>
  <c r="C1438" i="3"/>
  <c r="B1438" i="3"/>
  <c r="C1437" i="3"/>
  <c r="B1437" i="3"/>
  <c r="C1436" i="3"/>
  <c r="B1436" i="3"/>
  <c r="C1435" i="3"/>
  <c r="B1435" i="3"/>
  <c r="C1434" i="3"/>
  <c r="B1434" i="3"/>
  <c r="C1433" i="3"/>
  <c r="B1433" i="3"/>
  <c r="C1432" i="3"/>
  <c r="B1432" i="3"/>
  <c r="C1431" i="3"/>
  <c r="B1431" i="3"/>
  <c r="C1430" i="3"/>
  <c r="B1430" i="3"/>
  <c r="C1429" i="3"/>
  <c r="B1429" i="3"/>
  <c r="C1428" i="3"/>
  <c r="B1428" i="3"/>
  <c r="C1427" i="3"/>
  <c r="B1427" i="3"/>
  <c r="C1426" i="3"/>
  <c r="B1426" i="3"/>
  <c r="C1425" i="3"/>
  <c r="B1425" i="3"/>
  <c r="C1424" i="3"/>
  <c r="B1424" i="3"/>
  <c r="C1423" i="3"/>
  <c r="B1423" i="3"/>
  <c r="C1422" i="3"/>
  <c r="B1422" i="3"/>
  <c r="C1421" i="3"/>
  <c r="B1421" i="3"/>
  <c r="C1420" i="3"/>
  <c r="B1420" i="3"/>
  <c r="C1419" i="3"/>
  <c r="B1419" i="3"/>
  <c r="C1418" i="3"/>
  <c r="B1418" i="3"/>
  <c r="C1417" i="3"/>
  <c r="B1417" i="3"/>
  <c r="C1416" i="3"/>
  <c r="B1416" i="3"/>
  <c r="C1415" i="3"/>
  <c r="B1415" i="3"/>
  <c r="C1414" i="3"/>
  <c r="B1414" i="3"/>
  <c r="C1413" i="3"/>
  <c r="B1413" i="3"/>
  <c r="C1412" i="3"/>
  <c r="B1412" i="3"/>
  <c r="C1411" i="3"/>
  <c r="B1411" i="3"/>
  <c r="C1410" i="3"/>
  <c r="B1410" i="3"/>
  <c r="C1409" i="3"/>
  <c r="B1409" i="3"/>
  <c r="C1408" i="3"/>
  <c r="B1408" i="3"/>
  <c r="C1407" i="3"/>
  <c r="B1407" i="3"/>
  <c r="C1406" i="3"/>
  <c r="B1406" i="3"/>
  <c r="C1405" i="3"/>
  <c r="B1405" i="3"/>
  <c r="C1404" i="3"/>
  <c r="B1404" i="3"/>
  <c r="C1403" i="3"/>
  <c r="B1403" i="3"/>
  <c r="C1402" i="3"/>
  <c r="B1402" i="3"/>
  <c r="C1401" i="3"/>
  <c r="B1401" i="3"/>
  <c r="C1400" i="3"/>
  <c r="B1400" i="3"/>
  <c r="C1399" i="3"/>
  <c r="B1399" i="3"/>
  <c r="C1398" i="3"/>
  <c r="B1398" i="3"/>
  <c r="C1397" i="3"/>
  <c r="B1397" i="3"/>
  <c r="C1396" i="3"/>
  <c r="B1396" i="3"/>
  <c r="C1395" i="3"/>
  <c r="B1395" i="3"/>
  <c r="C1394" i="3"/>
  <c r="B1394" i="3"/>
  <c r="C1393" i="3"/>
  <c r="B1393" i="3"/>
  <c r="C1392" i="3"/>
  <c r="B1392" i="3"/>
  <c r="C1391" i="3"/>
  <c r="B1391" i="3"/>
  <c r="C1390" i="3"/>
  <c r="B1390" i="3"/>
  <c r="C1389" i="3"/>
  <c r="B1389" i="3"/>
  <c r="C1388" i="3"/>
  <c r="B1388" i="3"/>
  <c r="C1387" i="3"/>
  <c r="B1387" i="3"/>
  <c r="C1386" i="3"/>
  <c r="B1386" i="3"/>
  <c r="C1385" i="3"/>
  <c r="B1385" i="3"/>
  <c r="C1384" i="3"/>
  <c r="B1384" i="3"/>
  <c r="C1383" i="3"/>
  <c r="B1383" i="3"/>
  <c r="C1382" i="3"/>
  <c r="B1382" i="3"/>
  <c r="C1381" i="3"/>
  <c r="B1381" i="3"/>
  <c r="C1380" i="3"/>
  <c r="B1380" i="3"/>
  <c r="C1379" i="3"/>
  <c r="B1379" i="3"/>
  <c r="C1378" i="3"/>
  <c r="B1378" i="3"/>
  <c r="C1377" i="3"/>
  <c r="B1377" i="3"/>
  <c r="C1376" i="3"/>
  <c r="B1376" i="3"/>
  <c r="C1375" i="3"/>
  <c r="B1375" i="3"/>
  <c r="C1374" i="3"/>
  <c r="B1374" i="3"/>
  <c r="C1373" i="3"/>
  <c r="B1373" i="3"/>
  <c r="C1372" i="3"/>
  <c r="B1372" i="3"/>
  <c r="C1371" i="3"/>
  <c r="B1371" i="3"/>
  <c r="C1370" i="3"/>
  <c r="B1370" i="3"/>
  <c r="C1369" i="3"/>
  <c r="B1369" i="3"/>
  <c r="C1368" i="3"/>
  <c r="B1368" i="3"/>
  <c r="C1367" i="3"/>
  <c r="B1367" i="3"/>
  <c r="C1366" i="3"/>
  <c r="B1366" i="3"/>
  <c r="C1365" i="3"/>
  <c r="B1365" i="3"/>
  <c r="C1364" i="3"/>
  <c r="B1364" i="3"/>
  <c r="C1363" i="3"/>
  <c r="B1363" i="3"/>
  <c r="C1362" i="3"/>
  <c r="B1362" i="3"/>
  <c r="C1361" i="3"/>
  <c r="B1361" i="3"/>
  <c r="C1360" i="3"/>
  <c r="B1360" i="3"/>
  <c r="C1359" i="3"/>
  <c r="B1359" i="3"/>
  <c r="C1358" i="3"/>
  <c r="B1358" i="3"/>
  <c r="C1357" i="3"/>
  <c r="B1357" i="3"/>
  <c r="C1356" i="3"/>
  <c r="B1356" i="3"/>
  <c r="C1355" i="3"/>
  <c r="B1355" i="3"/>
  <c r="C1354" i="3"/>
  <c r="B1354" i="3"/>
  <c r="C1353" i="3"/>
  <c r="B1353" i="3"/>
  <c r="C1352" i="3"/>
  <c r="B1352" i="3"/>
  <c r="C1351" i="3"/>
  <c r="B1351" i="3"/>
  <c r="C1350" i="3"/>
  <c r="B1350" i="3"/>
  <c r="C1349" i="3"/>
  <c r="B1349" i="3"/>
  <c r="C1348" i="3"/>
  <c r="B1348" i="3"/>
  <c r="C1347" i="3"/>
  <c r="B1347" i="3"/>
  <c r="C1346" i="3"/>
  <c r="B1346" i="3"/>
  <c r="C1345" i="3"/>
  <c r="B1345" i="3"/>
  <c r="C1344" i="3"/>
  <c r="B1344" i="3"/>
  <c r="C1343" i="3"/>
  <c r="B1343" i="3"/>
  <c r="C1342" i="3"/>
  <c r="B1342" i="3"/>
  <c r="C1341" i="3"/>
  <c r="B1341" i="3"/>
  <c r="C1340" i="3"/>
  <c r="B1340" i="3"/>
  <c r="C1339" i="3"/>
  <c r="B1339" i="3"/>
  <c r="C1338" i="3"/>
  <c r="B1338" i="3"/>
  <c r="C1337" i="3"/>
  <c r="B1337" i="3"/>
  <c r="C1336" i="3"/>
  <c r="B1336" i="3"/>
  <c r="C1335" i="3"/>
  <c r="B1335" i="3"/>
  <c r="C1334" i="3"/>
  <c r="B1334" i="3"/>
  <c r="C1333" i="3"/>
  <c r="B1333" i="3"/>
  <c r="C1332" i="3"/>
  <c r="B1332" i="3"/>
  <c r="C1331" i="3"/>
  <c r="B1331" i="3"/>
  <c r="C1330" i="3"/>
  <c r="B1330" i="3"/>
  <c r="C1329" i="3"/>
  <c r="B1329" i="3"/>
  <c r="C1328" i="3"/>
  <c r="B1328" i="3"/>
  <c r="C1327" i="3"/>
  <c r="B1327" i="3"/>
  <c r="C1326" i="3"/>
  <c r="B1326" i="3"/>
  <c r="C1325" i="3"/>
  <c r="B1325" i="3"/>
  <c r="C1324" i="3"/>
  <c r="B1324" i="3"/>
  <c r="C1323" i="3"/>
  <c r="B1323" i="3"/>
  <c r="C1322" i="3"/>
  <c r="B1322" i="3"/>
  <c r="C1321" i="3"/>
  <c r="B1321" i="3"/>
  <c r="C1320" i="3"/>
  <c r="B1320" i="3"/>
  <c r="C1319" i="3"/>
  <c r="B1319" i="3"/>
  <c r="C1318" i="3"/>
  <c r="B1318" i="3"/>
  <c r="C1317" i="3"/>
  <c r="B1317" i="3"/>
  <c r="C1316" i="3"/>
  <c r="B1316" i="3"/>
  <c r="C1315" i="3"/>
  <c r="B1315" i="3"/>
  <c r="C1314" i="3"/>
  <c r="B1314" i="3"/>
  <c r="C1313" i="3"/>
  <c r="B1313" i="3"/>
  <c r="C1312" i="3"/>
  <c r="B1312" i="3"/>
  <c r="C1311" i="3"/>
  <c r="B1311" i="3"/>
  <c r="C1310" i="3"/>
  <c r="B1310" i="3"/>
  <c r="C1309" i="3"/>
  <c r="B1309" i="3"/>
  <c r="C1308" i="3"/>
  <c r="B1308" i="3"/>
  <c r="C1307" i="3"/>
  <c r="B1307" i="3"/>
  <c r="C1306" i="3"/>
  <c r="B1306" i="3"/>
  <c r="C1305" i="3"/>
  <c r="B1305" i="3"/>
  <c r="C1304" i="3"/>
  <c r="B1304" i="3"/>
  <c r="C1303" i="3"/>
  <c r="B1303" i="3"/>
  <c r="C1302" i="3"/>
  <c r="B1302" i="3"/>
  <c r="C1301" i="3"/>
  <c r="B1301" i="3"/>
  <c r="C1300" i="3"/>
  <c r="B1300" i="3"/>
  <c r="C1299" i="3"/>
  <c r="B1299" i="3"/>
  <c r="C1298" i="3"/>
  <c r="B1298" i="3"/>
  <c r="C1297" i="3"/>
  <c r="B1297" i="3"/>
  <c r="C1296" i="3"/>
  <c r="B1296" i="3"/>
  <c r="C1295" i="3"/>
  <c r="B1295" i="3"/>
  <c r="C1294" i="3"/>
  <c r="B1294" i="3"/>
  <c r="C1293" i="3"/>
  <c r="B1293" i="3"/>
  <c r="C1292" i="3"/>
  <c r="B1292" i="3"/>
  <c r="C1291" i="3"/>
  <c r="B1291" i="3"/>
  <c r="C1290" i="3"/>
  <c r="B1290" i="3"/>
  <c r="C1289" i="3"/>
  <c r="B1289" i="3"/>
  <c r="C1288" i="3"/>
  <c r="B1288" i="3"/>
  <c r="C1287" i="3"/>
  <c r="B1287" i="3"/>
  <c r="C1286" i="3"/>
  <c r="B1286" i="3"/>
  <c r="C1285" i="3"/>
  <c r="B1285" i="3"/>
  <c r="C1284" i="3"/>
  <c r="B1284" i="3"/>
  <c r="C1283" i="3"/>
  <c r="B1283" i="3"/>
  <c r="C1282" i="3"/>
  <c r="B1282" i="3"/>
  <c r="C1281" i="3"/>
  <c r="B1281" i="3"/>
  <c r="C1280" i="3"/>
  <c r="B1280" i="3"/>
  <c r="C1279" i="3"/>
  <c r="B1279" i="3"/>
  <c r="C1278" i="3"/>
  <c r="B1278" i="3"/>
  <c r="C1277" i="3"/>
  <c r="B1277" i="3"/>
  <c r="C1276" i="3"/>
  <c r="B1276" i="3"/>
  <c r="C1275" i="3"/>
  <c r="B1275" i="3"/>
  <c r="C1274" i="3"/>
  <c r="B1274" i="3"/>
  <c r="C1273" i="3"/>
  <c r="B1273" i="3"/>
  <c r="C1272" i="3"/>
  <c r="B1272" i="3"/>
  <c r="C1271" i="3"/>
  <c r="B1271" i="3"/>
  <c r="C1270" i="3"/>
  <c r="B1270" i="3"/>
  <c r="C1269" i="3"/>
  <c r="B1269" i="3"/>
  <c r="C1268" i="3"/>
  <c r="B1268" i="3"/>
  <c r="C1267" i="3"/>
  <c r="B1267" i="3"/>
  <c r="C1266" i="3"/>
  <c r="B1266" i="3"/>
  <c r="C1265" i="3"/>
  <c r="B1265" i="3"/>
  <c r="C1264" i="3"/>
  <c r="B1264" i="3"/>
  <c r="C1263" i="3"/>
  <c r="B1263" i="3"/>
  <c r="C1262" i="3"/>
  <c r="B1262" i="3"/>
  <c r="C1261" i="3"/>
  <c r="B1261" i="3"/>
  <c r="C1260" i="3"/>
  <c r="B1260" i="3"/>
  <c r="C1259" i="3"/>
  <c r="B1259" i="3"/>
  <c r="C1258" i="3"/>
  <c r="B1258" i="3"/>
  <c r="C1257" i="3"/>
  <c r="B1257" i="3"/>
  <c r="C1256" i="3"/>
  <c r="B1256" i="3"/>
  <c r="C1255" i="3"/>
  <c r="B1255" i="3"/>
  <c r="C1254" i="3"/>
  <c r="B1254" i="3"/>
  <c r="C1253" i="3"/>
  <c r="B1253" i="3"/>
  <c r="C1252" i="3"/>
  <c r="B1252" i="3"/>
  <c r="C1251" i="3"/>
  <c r="B1251" i="3"/>
  <c r="C1250" i="3"/>
  <c r="B1250" i="3"/>
  <c r="C1249" i="3"/>
  <c r="B1249" i="3"/>
  <c r="C1248" i="3"/>
  <c r="B1248" i="3"/>
  <c r="C1247" i="3"/>
  <c r="B1247" i="3"/>
  <c r="C1246" i="3"/>
  <c r="B1246" i="3"/>
  <c r="C1245" i="3"/>
  <c r="B1245" i="3"/>
  <c r="C1244" i="3"/>
  <c r="B1244" i="3"/>
  <c r="C1243" i="3"/>
  <c r="B1243" i="3"/>
  <c r="C1242" i="3"/>
  <c r="B1242" i="3"/>
  <c r="C1241" i="3"/>
  <c r="B1241" i="3"/>
  <c r="C1240" i="3"/>
  <c r="B1240" i="3"/>
  <c r="C1239" i="3"/>
  <c r="B1239" i="3"/>
  <c r="C1238" i="3"/>
  <c r="B1238" i="3"/>
  <c r="C1237" i="3"/>
  <c r="B1237" i="3"/>
  <c r="C1236" i="3"/>
  <c r="B1236" i="3"/>
  <c r="C1235" i="3"/>
  <c r="B1235" i="3"/>
  <c r="C1234" i="3"/>
  <c r="B1234" i="3"/>
  <c r="C1233" i="3"/>
  <c r="B1233" i="3"/>
  <c r="C1232" i="3"/>
  <c r="B1232" i="3"/>
  <c r="C1231" i="3"/>
  <c r="B1231" i="3"/>
  <c r="C1230" i="3"/>
  <c r="B1230" i="3"/>
  <c r="C1229" i="3"/>
  <c r="B1229" i="3"/>
  <c r="C1228" i="3"/>
  <c r="B1228" i="3"/>
  <c r="C1227" i="3"/>
  <c r="B1227" i="3"/>
  <c r="C1226" i="3"/>
  <c r="B1226" i="3"/>
  <c r="C1225" i="3"/>
  <c r="B1225" i="3"/>
  <c r="C1224" i="3"/>
  <c r="B1224" i="3"/>
  <c r="C1223" i="3"/>
  <c r="B1223" i="3"/>
  <c r="C1222" i="3"/>
  <c r="B1222" i="3"/>
  <c r="C1221" i="3"/>
  <c r="B1221" i="3"/>
  <c r="C1220" i="3"/>
  <c r="B1220" i="3"/>
  <c r="C1219" i="3"/>
  <c r="B1219" i="3"/>
  <c r="C1218" i="3"/>
  <c r="B1218" i="3"/>
  <c r="C1217" i="3"/>
  <c r="B1217" i="3"/>
  <c r="C1216" i="3"/>
  <c r="B1216" i="3"/>
  <c r="C1215" i="3"/>
  <c r="B1215" i="3"/>
  <c r="C1214" i="3"/>
  <c r="B1214" i="3"/>
  <c r="C1213" i="3"/>
  <c r="B1213" i="3"/>
  <c r="C1212" i="3"/>
  <c r="B1212" i="3"/>
  <c r="C1211" i="3"/>
  <c r="B1211" i="3"/>
  <c r="C1210" i="3"/>
  <c r="B1210" i="3"/>
  <c r="C1209" i="3"/>
  <c r="B1209" i="3"/>
  <c r="C1208" i="3"/>
  <c r="B1208" i="3"/>
  <c r="C1207" i="3"/>
  <c r="B1207" i="3"/>
  <c r="C1206" i="3"/>
  <c r="B1206" i="3"/>
  <c r="C1205" i="3"/>
  <c r="B1205" i="3"/>
  <c r="C1204" i="3"/>
  <c r="B1204" i="3"/>
  <c r="C1203" i="3"/>
  <c r="B1203" i="3"/>
  <c r="C1202" i="3"/>
  <c r="B1202" i="3"/>
  <c r="C1201" i="3"/>
  <c r="B1201" i="3"/>
  <c r="C1200" i="3"/>
  <c r="B1200" i="3"/>
  <c r="C1199" i="3"/>
  <c r="B1199" i="3"/>
  <c r="C1198" i="3"/>
  <c r="B1198" i="3"/>
  <c r="C1197" i="3"/>
  <c r="B1197" i="3"/>
  <c r="C1196" i="3"/>
  <c r="B1196" i="3"/>
  <c r="C1195" i="3"/>
  <c r="B1195" i="3"/>
  <c r="C1194" i="3"/>
  <c r="B1194" i="3"/>
  <c r="C1193" i="3"/>
  <c r="B1193" i="3"/>
  <c r="C1192" i="3"/>
  <c r="B1192" i="3"/>
  <c r="C1191" i="3"/>
  <c r="B1191" i="3"/>
  <c r="C1190" i="3"/>
  <c r="B1190" i="3"/>
  <c r="C1189" i="3"/>
  <c r="B1189" i="3"/>
  <c r="C1188" i="3"/>
  <c r="B1188" i="3"/>
  <c r="C1187" i="3"/>
  <c r="B1187" i="3"/>
  <c r="C1186" i="3"/>
  <c r="B1186" i="3"/>
  <c r="C1185" i="3"/>
  <c r="B1185" i="3"/>
  <c r="C1184" i="3"/>
  <c r="B1184" i="3"/>
  <c r="C1183" i="3"/>
  <c r="B1183" i="3"/>
  <c r="C1182" i="3"/>
  <c r="B1182" i="3"/>
  <c r="C1181" i="3"/>
  <c r="B1181" i="3"/>
  <c r="C1180" i="3"/>
  <c r="B1180" i="3"/>
  <c r="C1179" i="3"/>
  <c r="B1179" i="3"/>
  <c r="C1178" i="3"/>
  <c r="B1178" i="3"/>
  <c r="C1177" i="3"/>
  <c r="B1177" i="3"/>
  <c r="C1176" i="3"/>
  <c r="B1176" i="3"/>
  <c r="C1175" i="3"/>
  <c r="B1175" i="3"/>
  <c r="C1174" i="3"/>
  <c r="B1174" i="3"/>
  <c r="C1173" i="3"/>
  <c r="B1173" i="3"/>
  <c r="C1172" i="3"/>
  <c r="B1172" i="3"/>
  <c r="C1171" i="3"/>
  <c r="B1171" i="3"/>
  <c r="C1170" i="3"/>
  <c r="B1170" i="3"/>
  <c r="C1169" i="3"/>
  <c r="B1169" i="3"/>
  <c r="C1168" i="3"/>
  <c r="B1168" i="3"/>
  <c r="C1167" i="3"/>
  <c r="B1167" i="3"/>
  <c r="C1166" i="3"/>
  <c r="B1166" i="3"/>
  <c r="C1165" i="3"/>
  <c r="B1165" i="3"/>
  <c r="C1164" i="3"/>
  <c r="B1164" i="3"/>
  <c r="C1163" i="3"/>
  <c r="B1163" i="3"/>
  <c r="C1162" i="3"/>
  <c r="B1162" i="3"/>
  <c r="C1161" i="3"/>
  <c r="B1161" i="3"/>
  <c r="C1160" i="3"/>
  <c r="B1160" i="3"/>
  <c r="C1159" i="3"/>
  <c r="B1159" i="3"/>
  <c r="C1158" i="3"/>
  <c r="B1158" i="3"/>
  <c r="C1157" i="3"/>
  <c r="B1157" i="3"/>
  <c r="C1156" i="3"/>
  <c r="B1156" i="3"/>
  <c r="C1155" i="3"/>
  <c r="B1155" i="3"/>
  <c r="C1154" i="3"/>
  <c r="B1154" i="3"/>
  <c r="C1153" i="3"/>
  <c r="B1153" i="3"/>
  <c r="C1152" i="3"/>
  <c r="B1152" i="3"/>
  <c r="C1151" i="3"/>
  <c r="B1151" i="3"/>
  <c r="C1150" i="3"/>
  <c r="B1150" i="3"/>
  <c r="C1149" i="3"/>
  <c r="B1149" i="3"/>
  <c r="C1148" i="3"/>
  <c r="B1148" i="3"/>
  <c r="C1147" i="3"/>
  <c r="B1147" i="3"/>
  <c r="C1146" i="3"/>
  <c r="B1146" i="3"/>
  <c r="C1145" i="3"/>
  <c r="B1145" i="3"/>
  <c r="C1144" i="3"/>
  <c r="B1144" i="3"/>
  <c r="C1143" i="3"/>
  <c r="B1143" i="3"/>
  <c r="C1142" i="3"/>
  <c r="B1142" i="3"/>
  <c r="C1141" i="3"/>
  <c r="B1141" i="3"/>
  <c r="C1140" i="3"/>
  <c r="B1140" i="3"/>
  <c r="C1139" i="3"/>
  <c r="B1139" i="3"/>
  <c r="C1138" i="3"/>
  <c r="B1138" i="3"/>
  <c r="C1137" i="3"/>
  <c r="B1137" i="3"/>
  <c r="C1136" i="3"/>
  <c r="B1136" i="3"/>
  <c r="C1135" i="3"/>
  <c r="B1135" i="3"/>
  <c r="C1134" i="3"/>
  <c r="B1134" i="3"/>
  <c r="C1133" i="3"/>
  <c r="B1133" i="3"/>
  <c r="C1132" i="3"/>
  <c r="B1132" i="3"/>
  <c r="C1131" i="3"/>
  <c r="B1131" i="3"/>
  <c r="C1130" i="3"/>
  <c r="B1130" i="3"/>
  <c r="C1129" i="3"/>
  <c r="B1129" i="3"/>
  <c r="C1128" i="3"/>
  <c r="B1128" i="3"/>
  <c r="C1127" i="3"/>
  <c r="B1127" i="3"/>
  <c r="C1126" i="3"/>
  <c r="B1126" i="3"/>
  <c r="C1125" i="3"/>
  <c r="B1125" i="3"/>
  <c r="C1124" i="3"/>
  <c r="B1124" i="3"/>
  <c r="C1123" i="3"/>
  <c r="B1123" i="3"/>
  <c r="C1122" i="3"/>
  <c r="B1122" i="3"/>
  <c r="C1121" i="3"/>
  <c r="B1121" i="3"/>
  <c r="C1120" i="3"/>
  <c r="B1120" i="3"/>
  <c r="C1119" i="3"/>
  <c r="B1119" i="3"/>
  <c r="C1118" i="3"/>
  <c r="B1118" i="3"/>
  <c r="C1117" i="3"/>
  <c r="B1117" i="3"/>
  <c r="C1116" i="3"/>
  <c r="B1116" i="3"/>
  <c r="C1115" i="3"/>
  <c r="B1115" i="3"/>
  <c r="C1114" i="3"/>
  <c r="B1114" i="3"/>
  <c r="C1113" i="3"/>
  <c r="B1113" i="3"/>
  <c r="C1112" i="3"/>
  <c r="B1112" i="3"/>
  <c r="C1111" i="3"/>
  <c r="B1111" i="3"/>
  <c r="C1110" i="3"/>
  <c r="B1110" i="3"/>
  <c r="C1109" i="3"/>
  <c r="B1109" i="3"/>
  <c r="C1108" i="3"/>
  <c r="B1108" i="3"/>
  <c r="C1107" i="3"/>
  <c r="B1107" i="3"/>
  <c r="C1106" i="3"/>
  <c r="B1106" i="3"/>
  <c r="C1105" i="3"/>
  <c r="B1105" i="3"/>
  <c r="C1104" i="3"/>
  <c r="B1104" i="3"/>
  <c r="C1103" i="3"/>
  <c r="B1103" i="3"/>
  <c r="C1102" i="3"/>
  <c r="B1102" i="3"/>
  <c r="C1101" i="3"/>
  <c r="B1101" i="3"/>
  <c r="C1100" i="3"/>
  <c r="B1100" i="3"/>
  <c r="C1099" i="3"/>
  <c r="B1099" i="3"/>
  <c r="C1098" i="3"/>
  <c r="B1098" i="3"/>
  <c r="C1097" i="3"/>
  <c r="B1097" i="3"/>
  <c r="C1096" i="3"/>
  <c r="B1096" i="3"/>
  <c r="C1095" i="3"/>
  <c r="B1095" i="3"/>
  <c r="C1094" i="3"/>
  <c r="B1094" i="3"/>
  <c r="C1093" i="3"/>
  <c r="B1093" i="3"/>
  <c r="C1092" i="3"/>
  <c r="B1092" i="3"/>
  <c r="C1091" i="3"/>
  <c r="B1091" i="3"/>
  <c r="C1090" i="3"/>
  <c r="B1090" i="3"/>
  <c r="C1089" i="3"/>
  <c r="B1089" i="3"/>
  <c r="C1088" i="3"/>
  <c r="B1088" i="3"/>
  <c r="C1087" i="3"/>
  <c r="B1087" i="3"/>
  <c r="C1086" i="3"/>
  <c r="B1086" i="3"/>
  <c r="C1085" i="3"/>
  <c r="B1085" i="3"/>
  <c r="C1084" i="3"/>
  <c r="B1084" i="3"/>
  <c r="C1083" i="3"/>
  <c r="B1083" i="3"/>
  <c r="C1082" i="3"/>
  <c r="B1082" i="3"/>
  <c r="C1081" i="3"/>
  <c r="B1081" i="3"/>
  <c r="C1080" i="3"/>
  <c r="B1080" i="3"/>
  <c r="C1079" i="3"/>
  <c r="B1079" i="3"/>
  <c r="C1078" i="3"/>
  <c r="B1078" i="3"/>
  <c r="C1077" i="3"/>
  <c r="B1077" i="3"/>
  <c r="C1076" i="3"/>
  <c r="B1076" i="3"/>
  <c r="C1075" i="3"/>
  <c r="B1075" i="3"/>
  <c r="C1074" i="3"/>
  <c r="B1074" i="3"/>
  <c r="C1073" i="3"/>
  <c r="B1073" i="3"/>
  <c r="C1072" i="3"/>
  <c r="B1072" i="3"/>
  <c r="C1071" i="3"/>
  <c r="B1071" i="3"/>
  <c r="C1070" i="3"/>
  <c r="B1070" i="3"/>
  <c r="C1069" i="3"/>
  <c r="B1069" i="3"/>
  <c r="C1068" i="3"/>
  <c r="B1068" i="3"/>
  <c r="C1067" i="3"/>
  <c r="B1067" i="3"/>
  <c r="C1066" i="3"/>
  <c r="B1066" i="3"/>
  <c r="C1065" i="3"/>
  <c r="B1065" i="3"/>
  <c r="C1064" i="3"/>
  <c r="B1064" i="3"/>
  <c r="C1063" i="3"/>
  <c r="B1063" i="3"/>
  <c r="C1062" i="3"/>
  <c r="B1062" i="3"/>
  <c r="C1061" i="3"/>
  <c r="B1061" i="3"/>
  <c r="C1060" i="3"/>
  <c r="B1060" i="3"/>
  <c r="C1059" i="3"/>
  <c r="B1059" i="3"/>
  <c r="C1058" i="3"/>
  <c r="B1058" i="3"/>
  <c r="C1057" i="3"/>
  <c r="B1057" i="3"/>
  <c r="C1056" i="3"/>
  <c r="B1056" i="3"/>
  <c r="C1055" i="3"/>
  <c r="B1055" i="3"/>
  <c r="C1054" i="3"/>
  <c r="B1054" i="3"/>
  <c r="C1053" i="3"/>
  <c r="B1053" i="3"/>
  <c r="C1052" i="3"/>
  <c r="B1052" i="3"/>
  <c r="C1051" i="3"/>
  <c r="B1051" i="3"/>
  <c r="C1050" i="3"/>
  <c r="B1050" i="3"/>
  <c r="C1049" i="3"/>
  <c r="B1049" i="3"/>
  <c r="C1048" i="3"/>
  <c r="B1048" i="3"/>
  <c r="C1047" i="3"/>
  <c r="B1047" i="3"/>
  <c r="C1046" i="3"/>
  <c r="B1046" i="3"/>
  <c r="C1045" i="3"/>
  <c r="B1045" i="3"/>
  <c r="C1044" i="3"/>
  <c r="B1044" i="3"/>
  <c r="C1043" i="3"/>
  <c r="B1043" i="3"/>
  <c r="C1042" i="3"/>
  <c r="B1042" i="3"/>
  <c r="C1041" i="3"/>
  <c r="B1041" i="3"/>
  <c r="C1040" i="3"/>
  <c r="B1040" i="3"/>
  <c r="C1039" i="3"/>
  <c r="B1039" i="3"/>
  <c r="C1038" i="3"/>
  <c r="B1038" i="3"/>
  <c r="C1037" i="3"/>
  <c r="B1037" i="3"/>
  <c r="C1036" i="3"/>
  <c r="B1036" i="3"/>
  <c r="C1035" i="3"/>
  <c r="B1035" i="3"/>
  <c r="C1034" i="3"/>
  <c r="B1034" i="3"/>
  <c r="C1033" i="3"/>
  <c r="B1033" i="3"/>
  <c r="C1032" i="3"/>
  <c r="B1032" i="3"/>
  <c r="C1031" i="3"/>
  <c r="B1031" i="3"/>
  <c r="C1030" i="3"/>
  <c r="B1030" i="3"/>
  <c r="C1029" i="3"/>
  <c r="B1029" i="3"/>
  <c r="C1028" i="3"/>
  <c r="B1028" i="3"/>
  <c r="C1027" i="3"/>
  <c r="B1027" i="3"/>
  <c r="C1026" i="3"/>
  <c r="B1026" i="3"/>
  <c r="C1025" i="3"/>
  <c r="B1025" i="3"/>
  <c r="C1024" i="3"/>
  <c r="B1024" i="3"/>
  <c r="C1023" i="3"/>
  <c r="B1023" i="3"/>
  <c r="C1022" i="3"/>
  <c r="B1022" i="3"/>
  <c r="C1021" i="3"/>
  <c r="B1021" i="3"/>
  <c r="C1020" i="3"/>
  <c r="B1020" i="3"/>
  <c r="C1019" i="3"/>
  <c r="B1019" i="3"/>
  <c r="C1018" i="3"/>
  <c r="B1018" i="3"/>
  <c r="C1017" i="3"/>
  <c r="B1017" i="3"/>
  <c r="C1016" i="3"/>
  <c r="B1016" i="3"/>
  <c r="C1015" i="3"/>
  <c r="B1015" i="3"/>
  <c r="C1014" i="3"/>
  <c r="B1014" i="3"/>
  <c r="C1013" i="3"/>
  <c r="B1013" i="3"/>
  <c r="C1012" i="3"/>
  <c r="B1012" i="3"/>
  <c r="C1011" i="3"/>
  <c r="B1011" i="3"/>
  <c r="C1010" i="3"/>
  <c r="B1010" i="3"/>
  <c r="C1009" i="3"/>
  <c r="B1009" i="3"/>
  <c r="C1008" i="3"/>
  <c r="B1008" i="3"/>
  <c r="C1007" i="3"/>
  <c r="B1007" i="3"/>
  <c r="C1006" i="3"/>
  <c r="B1006" i="3"/>
  <c r="C1005" i="3"/>
  <c r="B1005" i="3"/>
  <c r="C1004" i="3"/>
  <c r="B1004" i="3"/>
  <c r="C1003" i="3"/>
  <c r="B1003" i="3"/>
  <c r="C1002" i="3"/>
  <c r="B1002" i="3"/>
  <c r="C1001" i="3"/>
  <c r="B1001" i="3"/>
  <c r="C1000" i="3"/>
  <c r="B1000" i="3"/>
  <c r="C999" i="3"/>
  <c r="B999" i="3"/>
  <c r="C998" i="3"/>
  <c r="B998" i="3"/>
  <c r="C997" i="3"/>
  <c r="B997" i="3"/>
  <c r="C996" i="3"/>
  <c r="B996" i="3"/>
  <c r="C995" i="3"/>
  <c r="B995" i="3"/>
  <c r="C994" i="3"/>
  <c r="B994" i="3"/>
  <c r="C993" i="3"/>
  <c r="B993" i="3"/>
  <c r="C992" i="3"/>
  <c r="B992" i="3"/>
  <c r="C991" i="3"/>
  <c r="B991" i="3"/>
  <c r="C990" i="3"/>
  <c r="B990" i="3"/>
  <c r="C989" i="3"/>
  <c r="B989" i="3"/>
  <c r="C988" i="3"/>
  <c r="B988" i="3"/>
  <c r="C987" i="3"/>
  <c r="B987" i="3"/>
  <c r="C986" i="3"/>
  <c r="B986" i="3"/>
  <c r="C985" i="3"/>
  <c r="B985" i="3"/>
  <c r="C984" i="3"/>
  <c r="B984" i="3"/>
  <c r="C983" i="3"/>
  <c r="B983" i="3"/>
  <c r="C982" i="3"/>
  <c r="B982" i="3"/>
  <c r="C981" i="3"/>
  <c r="B981" i="3"/>
  <c r="C980" i="3"/>
  <c r="B980" i="3"/>
  <c r="C979" i="3"/>
  <c r="B979" i="3"/>
  <c r="C978" i="3"/>
  <c r="B978" i="3"/>
  <c r="C977" i="3"/>
  <c r="B977" i="3"/>
  <c r="C976" i="3"/>
  <c r="B976" i="3"/>
  <c r="C975" i="3"/>
  <c r="B975" i="3"/>
  <c r="C974" i="3"/>
  <c r="B974" i="3"/>
  <c r="C973" i="3"/>
  <c r="B973" i="3"/>
  <c r="C972" i="3"/>
  <c r="B972" i="3"/>
  <c r="C971" i="3"/>
  <c r="B971" i="3"/>
  <c r="C970" i="3"/>
  <c r="B970" i="3"/>
  <c r="C969" i="3"/>
  <c r="B969" i="3"/>
  <c r="C968" i="3"/>
  <c r="B968" i="3"/>
  <c r="C967" i="3"/>
  <c r="B967" i="3"/>
  <c r="C966" i="3"/>
  <c r="B966" i="3"/>
  <c r="C965" i="3"/>
  <c r="B965" i="3"/>
  <c r="C964" i="3"/>
  <c r="B964" i="3"/>
  <c r="C963" i="3"/>
  <c r="B963" i="3"/>
  <c r="C962" i="3"/>
  <c r="B962" i="3"/>
  <c r="C961" i="3"/>
  <c r="B961" i="3"/>
  <c r="C960" i="3"/>
  <c r="B960" i="3"/>
  <c r="C959" i="3"/>
  <c r="B959" i="3"/>
  <c r="C958" i="3"/>
  <c r="B958" i="3"/>
  <c r="C957" i="3"/>
  <c r="B957" i="3"/>
  <c r="C956" i="3"/>
  <c r="B956" i="3"/>
  <c r="C955" i="3"/>
  <c r="B955" i="3"/>
  <c r="C954" i="3"/>
  <c r="B954" i="3"/>
  <c r="C953" i="3"/>
  <c r="B953" i="3"/>
  <c r="C952" i="3"/>
  <c r="B952" i="3"/>
  <c r="C951" i="3"/>
  <c r="B951" i="3"/>
  <c r="C950" i="3"/>
  <c r="B950" i="3"/>
  <c r="C949" i="3"/>
  <c r="B949" i="3"/>
  <c r="C948" i="3"/>
  <c r="B948" i="3"/>
  <c r="C947" i="3"/>
  <c r="B947" i="3"/>
  <c r="C946" i="3"/>
  <c r="B946" i="3"/>
  <c r="C945" i="3"/>
  <c r="B945" i="3"/>
  <c r="C944" i="3"/>
  <c r="B944" i="3"/>
  <c r="C943" i="3"/>
  <c r="B943" i="3"/>
  <c r="C942" i="3"/>
  <c r="B942" i="3"/>
  <c r="C941" i="3"/>
  <c r="B941" i="3"/>
  <c r="C940" i="3"/>
  <c r="B940" i="3"/>
  <c r="C939" i="3"/>
  <c r="B939" i="3"/>
  <c r="C938" i="3"/>
  <c r="B938" i="3"/>
  <c r="C937" i="3"/>
  <c r="B937" i="3"/>
  <c r="C936" i="3"/>
  <c r="B936" i="3"/>
  <c r="C935" i="3"/>
  <c r="B935" i="3"/>
  <c r="C934" i="3"/>
  <c r="B934" i="3"/>
  <c r="C933" i="3"/>
  <c r="B933" i="3"/>
  <c r="C932" i="3"/>
  <c r="B932" i="3"/>
  <c r="C931" i="3"/>
  <c r="B931" i="3"/>
  <c r="C930" i="3"/>
  <c r="B930" i="3"/>
  <c r="C929" i="3"/>
  <c r="B929" i="3"/>
  <c r="C928" i="3"/>
  <c r="B928" i="3"/>
  <c r="C927" i="3"/>
  <c r="B927" i="3"/>
  <c r="C926" i="3"/>
  <c r="B926" i="3"/>
  <c r="C925" i="3"/>
  <c r="B925" i="3"/>
  <c r="C924" i="3"/>
  <c r="B924" i="3"/>
  <c r="C923" i="3"/>
  <c r="B923" i="3"/>
  <c r="C922" i="3"/>
  <c r="B922" i="3"/>
  <c r="C921" i="3"/>
  <c r="B921" i="3"/>
  <c r="C920" i="3"/>
  <c r="B920" i="3"/>
  <c r="C919" i="3"/>
  <c r="B919" i="3"/>
  <c r="C918" i="3"/>
  <c r="B918" i="3"/>
  <c r="C917" i="3"/>
  <c r="B917" i="3"/>
  <c r="C916" i="3"/>
  <c r="B916" i="3"/>
  <c r="C915" i="3"/>
  <c r="B915" i="3"/>
  <c r="C914" i="3"/>
  <c r="B914" i="3"/>
  <c r="C913" i="3"/>
  <c r="B913" i="3"/>
  <c r="C912" i="3"/>
  <c r="B912" i="3"/>
  <c r="C911" i="3"/>
  <c r="B911" i="3"/>
  <c r="C910" i="3"/>
  <c r="B910" i="3"/>
  <c r="C909" i="3"/>
  <c r="B909" i="3"/>
  <c r="C908" i="3"/>
  <c r="B908" i="3"/>
  <c r="C907" i="3"/>
  <c r="B907" i="3"/>
  <c r="C906" i="3"/>
  <c r="B906" i="3"/>
  <c r="C905" i="3"/>
  <c r="B905" i="3"/>
  <c r="C904" i="3"/>
  <c r="B904" i="3"/>
  <c r="C903" i="3"/>
  <c r="B903" i="3"/>
  <c r="C902" i="3"/>
  <c r="B902" i="3"/>
  <c r="C901" i="3"/>
  <c r="B901" i="3"/>
  <c r="C900" i="3"/>
  <c r="B900" i="3"/>
  <c r="C899" i="3"/>
  <c r="B899" i="3"/>
  <c r="C898" i="3"/>
  <c r="B898" i="3"/>
  <c r="C897" i="3"/>
  <c r="B897" i="3"/>
  <c r="C896" i="3"/>
  <c r="B896" i="3"/>
  <c r="C895" i="3"/>
  <c r="B895" i="3"/>
  <c r="C894" i="3"/>
  <c r="B894" i="3"/>
  <c r="C893" i="3"/>
  <c r="B893" i="3"/>
  <c r="C892" i="3"/>
  <c r="B892" i="3"/>
  <c r="C891" i="3"/>
  <c r="B891" i="3"/>
  <c r="C890" i="3"/>
  <c r="B890" i="3"/>
  <c r="C889" i="3"/>
  <c r="B889" i="3"/>
  <c r="C888" i="3"/>
  <c r="B888" i="3"/>
  <c r="C887" i="3"/>
  <c r="B887" i="3"/>
  <c r="C886" i="3"/>
  <c r="B886" i="3"/>
  <c r="C885" i="3"/>
  <c r="B885" i="3"/>
  <c r="C884" i="3"/>
  <c r="B884" i="3"/>
  <c r="C883" i="3"/>
  <c r="B883" i="3"/>
  <c r="C882" i="3"/>
  <c r="B882" i="3"/>
  <c r="C881" i="3"/>
  <c r="B881" i="3"/>
  <c r="C880" i="3"/>
  <c r="B880" i="3"/>
  <c r="C879" i="3"/>
  <c r="B879" i="3"/>
  <c r="C878" i="3"/>
  <c r="B878" i="3"/>
  <c r="C877" i="3"/>
  <c r="B877" i="3"/>
  <c r="C876" i="3"/>
  <c r="B876" i="3"/>
  <c r="C875" i="3"/>
  <c r="B875" i="3"/>
  <c r="C874" i="3"/>
  <c r="B874" i="3"/>
  <c r="C873" i="3"/>
  <c r="B873" i="3"/>
  <c r="C872" i="3"/>
  <c r="B872" i="3"/>
  <c r="C871" i="3"/>
  <c r="B871" i="3"/>
  <c r="C870" i="3"/>
  <c r="B870" i="3"/>
  <c r="C869" i="3"/>
  <c r="B869" i="3"/>
  <c r="C868" i="3"/>
  <c r="B868" i="3"/>
  <c r="C867" i="3"/>
  <c r="B867" i="3"/>
  <c r="C866" i="3"/>
  <c r="B866" i="3"/>
  <c r="C865" i="3"/>
  <c r="B865" i="3"/>
  <c r="C864" i="3"/>
  <c r="B864" i="3"/>
  <c r="C863" i="3"/>
  <c r="B863" i="3"/>
  <c r="C862" i="3"/>
  <c r="B862" i="3"/>
  <c r="C861" i="3"/>
  <c r="B861" i="3"/>
  <c r="C860" i="3"/>
  <c r="B860" i="3"/>
  <c r="C859" i="3"/>
  <c r="B859" i="3"/>
  <c r="C858" i="3"/>
  <c r="B858" i="3"/>
  <c r="C857" i="3"/>
  <c r="B857" i="3"/>
  <c r="C856" i="3"/>
  <c r="B856" i="3"/>
  <c r="C855" i="3"/>
  <c r="B855" i="3"/>
  <c r="C854" i="3"/>
  <c r="B854" i="3"/>
  <c r="C853" i="3"/>
  <c r="B853" i="3"/>
  <c r="C852" i="3"/>
  <c r="B852" i="3"/>
  <c r="C851" i="3"/>
  <c r="B851" i="3"/>
  <c r="C850" i="3"/>
  <c r="B850" i="3"/>
  <c r="C849" i="3"/>
  <c r="B849" i="3"/>
  <c r="C848" i="3"/>
  <c r="B848" i="3"/>
  <c r="C847" i="3"/>
  <c r="B847" i="3"/>
  <c r="C846" i="3"/>
  <c r="B846" i="3"/>
  <c r="C845" i="3"/>
  <c r="B845" i="3"/>
  <c r="C844" i="3"/>
  <c r="B844" i="3"/>
  <c r="C843" i="3"/>
  <c r="B843" i="3"/>
  <c r="C842" i="3"/>
  <c r="B842" i="3"/>
  <c r="C841" i="3"/>
  <c r="B841" i="3"/>
  <c r="C840" i="3"/>
  <c r="B840" i="3"/>
  <c r="C839" i="3"/>
  <c r="B839" i="3"/>
  <c r="C838" i="3"/>
  <c r="B838" i="3"/>
  <c r="C837" i="3"/>
  <c r="B837" i="3"/>
  <c r="C836" i="3"/>
  <c r="B836" i="3"/>
  <c r="C835" i="3"/>
  <c r="B835" i="3"/>
  <c r="C834" i="3"/>
  <c r="B834" i="3"/>
  <c r="C833" i="3"/>
  <c r="B833" i="3"/>
  <c r="C832" i="3"/>
  <c r="B832" i="3"/>
  <c r="C831" i="3"/>
  <c r="B831" i="3"/>
  <c r="C830" i="3"/>
  <c r="B830" i="3"/>
  <c r="C829" i="3"/>
  <c r="B829" i="3"/>
  <c r="C828" i="3"/>
  <c r="B828" i="3"/>
  <c r="C827" i="3"/>
  <c r="B827" i="3"/>
  <c r="C826" i="3"/>
  <c r="B826" i="3"/>
  <c r="C825" i="3"/>
  <c r="B825" i="3"/>
  <c r="C824" i="3"/>
  <c r="B824" i="3"/>
  <c r="C823" i="3"/>
  <c r="B823" i="3"/>
  <c r="C822" i="3"/>
  <c r="B822" i="3"/>
  <c r="C821" i="3"/>
  <c r="B821" i="3"/>
  <c r="C820" i="3"/>
  <c r="B820" i="3"/>
  <c r="C819" i="3"/>
  <c r="B819" i="3"/>
  <c r="C818" i="3"/>
  <c r="B818" i="3"/>
  <c r="C817" i="3"/>
  <c r="B817" i="3"/>
  <c r="C816" i="3"/>
  <c r="B816" i="3"/>
  <c r="C815" i="3"/>
  <c r="B815" i="3"/>
  <c r="C814" i="3"/>
  <c r="B814" i="3"/>
  <c r="C813" i="3"/>
  <c r="B813" i="3"/>
  <c r="C812" i="3"/>
  <c r="B812" i="3"/>
  <c r="C811" i="3"/>
  <c r="B811" i="3"/>
  <c r="C810" i="3"/>
  <c r="B810" i="3"/>
  <c r="C809" i="3"/>
  <c r="B809" i="3"/>
  <c r="C808" i="3"/>
  <c r="B808" i="3"/>
  <c r="C807" i="3"/>
  <c r="B807" i="3"/>
  <c r="C806" i="3"/>
  <c r="B806" i="3"/>
  <c r="C805" i="3"/>
  <c r="B805" i="3"/>
  <c r="C804" i="3"/>
  <c r="B804" i="3"/>
  <c r="C803" i="3"/>
  <c r="B803" i="3"/>
  <c r="C802" i="3"/>
  <c r="B802" i="3"/>
  <c r="C801" i="3"/>
  <c r="B801" i="3"/>
  <c r="C800" i="3"/>
  <c r="B800" i="3"/>
  <c r="C799" i="3"/>
  <c r="B799" i="3"/>
  <c r="C798" i="3"/>
  <c r="B798" i="3"/>
  <c r="C797" i="3"/>
  <c r="B797" i="3"/>
  <c r="C796" i="3"/>
  <c r="B796" i="3"/>
  <c r="C795" i="3"/>
  <c r="B795" i="3"/>
  <c r="C794" i="3"/>
  <c r="B794" i="3"/>
  <c r="C793" i="3"/>
  <c r="B793" i="3"/>
  <c r="C792" i="3"/>
  <c r="B792" i="3"/>
  <c r="C791" i="3"/>
  <c r="B791" i="3"/>
  <c r="C790" i="3"/>
  <c r="B790" i="3"/>
  <c r="C789" i="3"/>
  <c r="B789" i="3"/>
  <c r="C788" i="3"/>
  <c r="B788" i="3"/>
  <c r="C787" i="3"/>
  <c r="B787" i="3"/>
  <c r="C786" i="3"/>
  <c r="B786" i="3"/>
  <c r="C785" i="3"/>
  <c r="B785" i="3"/>
  <c r="C784" i="3"/>
  <c r="B784" i="3"/>
  <c r="C783" i="3"/>
  <c r="B783" i="3"/>
  <c r="C782" i="3"/>
  <c r="B782" i="3"/>
  <c r="C781" i="3"/>
  <c r="B781" i="3"/>
  <c r="C780" i="3"/>
  <c r="B780" i="3"/>
  <c r="C779" i="3"/>
  <c r="B779" i="3"/>
  <c r="C778" i="3"/>
  <c r="B778" i="3"/>
  <c r="C777" i="3"/>
  <c r="B777" i="3"/>
  <c r="C776" i="3"/>
  <c r="B776" i="3"/>
  <c r="C775" i="3"/>
  <c r="B775" i="3"/>
  <c r="C774" i="3"/>
  <c r="B774" i="3"/>
  <c r="C773" i="3"/>
  <c r="B773" i="3"/>
  <c r="C772" i="3"/>
  <c r="B772" i="3"/>
  <c r="C771" i="3"/>
  <c r="B771" i="3"/>
  <c r="C770" i="3"/>
  <c r="B770" i="3"/>
  <c r="C769" i="3"/>
  <c r="B769" i="3"/>
  <c r="C768" i="3"/>
  <c r="B768" i="3"/>
  <c r="C767" i="3"/>
  <c r="B767" i="3"/>
  <c r="C766" i="3"/>
  <c r="B766" i="3"/>
  <c r="C765" i="3"/>
  <c r="B765" i="3"/>
  <c r="C764" i="3"/>
  <c r="B764" i="3"/>
  <c r="C763" i="3"/>
  <c r="B763" i="3"/>
  <c r="C762" i="3"/>
  <c r="B762" i="3"/>
  <c r="C761" i="3"/>
  <c r="B761" i="3"/>
  <c r="C760" i="3"/>
  <c r="B760" i="3"/>
  <c r="C759" i="3"/>
  <c r="B759" i="3"/>
  <c r="C758" i="3"/>
  <c r="B758" i="3"/>
  <c r="C757" i="3"/>
  <c r="B757" i="3"/>
  <c r="C756" i="3"/>
  <c r="B756" i="3"/>
  <c r="C755" i="3"/>
  <c r="B755" i="3"/>
  <c r="C754" i="3"/>
  <c r="B754" i="3"/>
  <c r="C753" i="3"/>
  <c r="B753" i="3"/>
  <c r="C752" i="3"/>
  <c r="B752" i="3"/>
  <c r="C751" i="3"/>
  <c r="B751" i="3"/>
  <c r="C750" i="3"/>
  <c r="B750" i="3"/>
  <c r="C749" i="3"/>
  <c r="B749" i="3"/>
  <c r="C748" i="3"/>
  <c r="B748" i="3"/>
  <c r="C747" i="3"/>
  <c r="B747" i="3"/>
  <c r="C746" i="3"/>
  <c r="B746" i="3"/>
  <c r="C745" i="3"/>
  <c r="B745" i="3"/>
  <c r="C744" i="3"/>
  <c r="B744" i="3"/>
  <c r="C743" i="3"/>
  <c r="B743" i="3"/>
  <c r="C742" i="3"/>
  <c r="B742" i="3"/>
  <c r="C741" i="3"/>
  <c r="B741" i="3"/>
  <c r="C740" i="3"/>
  <c r="B740" i="3"/>
  <c r="C739" i="3"/>
  <c r="B739" i="3"/>
  <c r="C738" i="3"/>
  <c r="B738" i="3"/>
  <c r="C737" i="3"/>
  <c r="B737" i="3"/>
  <c r="C736" i="3"/>
  <c r="B736" i="3"/>
  <c r="C735" i="3"/>
  <c r="B735" i="3"/>
  <c r="C734" i="3"/>
  <c r="B734" i="3"/>
  <c r="C733" i="3"/>
  <c r="B733" i="3"/>
  <c r="C732" i="3"/>
  <c r="B732" i="3"/>
  <c r="C731" i="3"/>
  <c r="B731" i="3"/>
  <c r="C730" i="3"/>
  <c r="B730" i="3"/>
  <c r="C729" i="3"/>
  <c r="B729" i="3"/>
  <c r="C728" i="3"/>
  <c r="B728" i="3"/>
  <c r="C727" i="3"/>
  <c r="B727" i="3"/>
  <c r="C726" i="3"/>
  <c r="B726" i="3"/>
  <c r="C725" i="3"/>
  <c r="B725" i="3"/>
  <c r="C724" i="3"/>
  <c r="B724" i="3"/>
  <c r="C723" i="3"/>
  <c r="B723" i="3"/>
  <c r="C722" i="3"/>
  <c r="B722" i="3"/>
  <c r="C721" i="3"/>
  <c r="B721" i="3"/>
  <c r="C720" i="3"/>
  <c r="B720" i="3"/>
  <c r="C719" i="3"/>
  <c r="B719" i="3"/>
  <c r="C718" i="3"/>
  <c r="B718" i="3"/>
  <c r="C717" i="3"/>
  <c r="B717" i="3"/>
  <c r="C716" i="3"/>
  <c r="B716" i="3"/>
  <c r="C715" i="3"/>
  <c r="B715" i="3"/>
  <c r="C714" i="3"/>
  <c r="B714" i="3"/>
  <c r="C713" i="3"/>
  <c r="B713" i="3"/>
  <c r="C712" i="3"/>
  <c r="B712" i="3"/>
  <c r="C711" i="3"/>
  <c r="B711" i="3"/>
  <c r="C710" i="3"/>
  <c r="B710" i="3"/>
  <c r="C709" i="3"/>
  <c r="B709" i="3"/>
  <c r="C708" i="3"/>
  <c r="B708" i="3"/>
  <c r="C707" i="3"/>
  <c r="B707" i="3"/>
  <c r="C706" i="3"/>
  <c r="B706" i="3"/>
  <c r="C705" i="3"/>
  <c r="B705" i="3"/>
  <c r="C704" i="3"/>
  <c r="B704" i="3"/>
  <c r="C703" i="3"/>
  <c r="B703" i="3"/>
  <c r="C702" i="3"/>
  <c r="B702" i="3"/>
  <c r="C701" i="3"/>
  <c r="B701" i="3"/>
  <c r="C700" i="3"/>
  <c r="B700" i="3"/>
  <c r="C699" i="3"/>
  <c r="B699" i="3"/>
  <c r="C698" i="3"/>
  <c r="B698" i="3"/>
  <c r="C697" i="3"/>
  <c r="B697" i="3"/>
  <c r="C696" i="3"/>
  <c r="B696" i="3"/>
  <c r="C695" i="3"/>
  <c r="B695" i="3"/>
  <c r="C694" i="3"/>
  <c r="B694" i="3"/>
  <c r="C693" i="3"/>
  <c r="B693" i="3"/>
  <c r="C692" i="3"/>
  <c r="B692" i="3"/>
  <c r="C691" i="3"/>
  <c r="B691" i="3"/>
  <c r="C690" i="3"/>
  <c r="B690" i="3"/>
  <c r="C689" i="3"/>
  <c r="B689" i="3"/>
  <c r="C688" i="3"/>
  <c r="B688" i="3"/>
  <c r="C687" i="3"/>
  <c r="B687" i="3"/>
  <c r="C686" i="3"/>
  <c r="B686" i="3"/>
  <c r="C685" i="3"/>
  <c r="B685" i="3"/>
  <c r="C684" i="3"/>
  <c r="B684" i="3"/>
  <c r="C683" i="3"/>
  <c r="B683" i="3"/>
  <c r="C682" i="3"/>
  <c r="B682" i="3"/>
  <c r="C681" i="3"/>
  <c r="B681" i="3"/>
  <c r="C680" i="3"/>
  <c r="B680" i="3"/>
  <c r="C679" i="3"/>
  <c r="B679" i="3"/>
  <c r="C678" i="3"/>
  <c r="B678" i="3"/>
  <c r="C677" i="3"/>
  <c r="B677" i="3"/>
  <c r="C676" i="3"/>
  <c r="B676" i="3"/>
  <c r="C675" i="3"/>
  <c r="B675" i="3"/>
  <c r="C674" i="3"/>
  <c r="B674" i="3"/>
  <c r="C673" i="3"/>
  <c r="B673" i="3"/>
  <c r="C672" i="3"/>
  <c r="B672" i="3"/>
  <c r="C671" i="3"/>
  <c r="B671" i="3"/>
  <c r="C670" i="3"/>
  <c r="B670" i="3"/>
  <c r="C669" i="3"/>
  <c r="B669" i="3"/>
  <c r="C668" i="3"/>
  <c r="B668" i="3"/>
  <c r="C667" i="3"/>
  <c r="B667" i="3"/>
  <c r="C666" i="3"/>
  <c r="B666" i="3"/>
  <c r="C665" i="3"/>
  <c r="B665" i="3"/>
  <c r="C664" i="3"/>
  <c r="B664" i="3"/>
  <c r="C663" i="3"/>
  <c r="B663" i="3"/>
  <c r="C662" i="3"/>
  <c r="B662" i="3"/>
  <c r="C661" i="3"/>
  <c r="B661" i="3"/>
  <c r="C660" i="3"/>
  <c r="B660" i="3"/>
  <c r="C659" i="3"/>
  <c r="B659" i="3"/>
  <c r="C658" i="3"/>
  <c r="B658" i="3"/>
  <c r="C657" i="3"/>
  <c r="B657" i="3"/>
  <c r="C656" i="3"/>
  <c r="B656" i="3"/>
  <c r="C655" i="3"/>
  <c r="B655" i="3"/>
  <c r="C654" i="3"/>
  <c r="B654" i="3"/>
  <c r="C653" i="3"/>
  <c r="B653" i="3"/>
  <c r="C652" i="3"/>
  <c r="B652" i="3"/>
  <c r="C651" i="3"/>
  <c r="B651" i="3"/>
  <c r="C650" i="3"/>
  <c r="B650" i="3"/>
  <c r="C649" i="3"/>
  <c r="B649" i="3"/>
  <c r="C648" i="3"/>
  <c r="B648" i="3"/>
  <c r="C647" i="3"/>
  <c r="B647" i="3"/>
  <c r="C646" i="3"/>
  <c r="B646" i="3"/>
  <c r="C645" i="3"/>
  <c r="B645" i="3"/>
  <c r="C644" i="3"/>
  <c r="B644" i="3"/>
  <c r="C643" i="3"/>
  <c r="B643" i="3"/>
  <c r="C642" i="3"/>
  <c r="B642" i="3"/>
  <c r="C641" i="3"/>
  <c r="B641" i="3"/>
  <c r="C640" i="3"/>
  <c r="B640" i="3"/>
  <c r="C639" i="3"/>
  <c r="B639" i="3"/>
  <c r="C638" i="3"/>
  <c r="B638" i="3"/>
  <c r="C637" i="3"/>
  <c r="B637" i="3"/>
  <c r="C636" i="3"/>
  <c r="B636" i="3"/>
  <c r="C635" i="3"/>
  <c r="B635" i="3"/>
  <c r="C634" i="3"/>
  <c r="B634" i="3"/>
  <c r="C633" i="3"/>
  <c r="B633" i="3"/>
  <c r="C632" i="3"/>
  <c r="B632" i="3"/>
  <c r="C631" i="3"/>
  <c r="B631" i="3"/>
  <c r="C630" i="3"/>
  <c r="B630" i="3"/>
  <c r="C629" i="3"/>
  <c r="B629" i="3"/>
  <c r="C628" i="3"/>
  <c r="B628" i="3"/>
  <c r="C627" i="3"/>
  <c r="B627" i="3"/>
  <c r="C626" i="3"/>
  <c r="B626" i="3"/>
  <c r="C625" i="3"/>
  <c r="B625" i="3"/>
  <c r="C624" i="3"/>
  <c r="B624" i="3"/>
  <c r="C623" i="3"/>
  <c r="B623" i="3"/>
  <c r="C622" i="3"/>
  <c r="B622" i="3"/>
  <c r="C621" i="3"/>
  <c r="B621" i="3"/>
  <c r="C620" i="3"/>
  <c r="B620" i="3"/>
  <c r="C619" i="3"/>
  <c r="B619" i="3"/>
  <c r="C618" i="3"/>
  <c r="B618" i="3"/>
  <c r="C617" i="3"/>
  <c r="B617" i="3"/>
  <c r="C616" i="3"/>
  <c r="B616" i="3"/>
  <c r="C615" i="3"/>
  <c r="B615" i="3"/>
  <c r="C614" i="3"/>
  <c r="B614" i="3"/>
  <c r="C613" i="3"/>
  <c r="B613" i="3"/>
  <c r="C612" i="3"/>
  <c r="B612" i="3"/>
  <c r="C611" i="3"/>
  <c r="B611" i="3"/>
  <c r="C610" i="3"/>
  <c r="B610" i="3"/>
  <c r="C609" i="3"/>
  <c r="B609" i="3"/>
  <c r="C608" i="3"/>
  <c r="B608" i="3"/>
  <c r="C607" i="3"/>
  <c r="B607" i="3"/>
  <c r="C606" i="3"/>
  <c r="B606" i="3"/>
  <c r="C605" i="3"/>
  <c r="B605" i="3"/>
  <c r="C604" i="3"/>
  <c r="B604" i="3"/>
  <c r="C603" i="3"/>
  <c r="B603" i="3"/>
  <c r="C602" i="3"/>
  <c r="B602" i="3"/>
  <c r="C601" i="3"/>
  <c r="B601" i="3"/>
  <c r="C600" i="3"/>
  <c r="B600" i="3"/>
  <c r="C599" i="3"/>
  <c r="B599" i="3"/>
  <c r="C598" i="3"/>
  <c r="B598" i="3"/>
  <c r="C597" i="3"/>
  <c r="B597" i="3"/>
  <c r="C596" i="3"/>
  <c r="B596" i="3"/>
  <c r="C595" i="3"/>
  <c r="B595" i="3"/>
  <c r="C594" i="3"/>
  <c r="B594" i="3"/>
  <c r="C593" i="3"/>
  <c r="B593" i="3"/>
  <c r="C592" i="3"/>
  <c r="B592" i="3"/>
  <c r="C591" i="3"/>
  <c r="B591" i="3"/>
  <c r="C590" i="3"/>
  <c r="B590" i="3"/>
  <c r="C589" i="3"/>
  <c r="B589" i="3"/>
  <c r="C588" i="3"/>
  <c r="B588" i="3"/>
  <c r="C587" i="3"/>
  <c r="B587" i="3"/>
  <c r="C586" i="3"/>
  <c r="B586" i="3"/>
  <c r="C585" i="3"/>
  <c r="B585" i="3"/>
  <c r="C584" i="3"/>
  <c r="B584" i="3"/>
  <c r="C583" i="3"/>
  <c r="B583" i="3"/>
  <c r="C582" i="3"/>
  <c r="B582" i="3"/>
  <c r="C581" i="3"/>
  <c r="B581" i="3"/>
  <c r="C580" i="3"/>
  <c r="B580" i="3"/>
  <c r="C579" i="3"/>
  <c r="B579" i="3"/>
  <c r="C578" i="3"/>
  <c r="B578" i="3"/>
  <c r="C577" i="3"/>
  <c r="B577" i="3"/>
  <c r="C576" i="3"/>
  <c r="B576" i="3"/>
  <c r="C575" i="3"/>
  <c r="B575" i="3"/>
  <c r="C574" i="3"/>
  <c r="B574" i="3"/>
  <c r="C573" i="3"/>
  <c r="B573" i="3"/>
  <c r="C572" i="3"/>
  <c r="B572" i="3"/>
  <c r="C571" i="3"/>
  <c r="B571" i="3"/>
  <c r="C570" i="3"/>
  <c r="B570" i="3"/>
  <c r="C569" i="3"/>
  <c r="B569" i="3"/>
  <c r="C568" i="3"/>
  <c r="B568" i="3"/>
  <c r="C567" i="3"/>
  <c r="B567" i="3"/>
  <c r="C566" i="3"/>
  <c r="B566" i="3"/>
  <c r="C565" i="3"/>
  <c r="B565" i="3"/>
  <c r="C564" i="3"/>
  <c r="B564" i="3"/>
  <c r="C563" i="3"/>
  <c r="B563" i="3"/>
  <c r="C562" i="3"/>
  <c r="B562" i="3"/>
  <c r="C561" i="3"/>
  <c r="B561" i="3"/>
  <c r="C560" i="3"/>
  <c r="B560" i="3"/>
  <c r="C559" i="3"/>
  <c r="B559" i="3"/>
  <c r="C558" i="3"/>
  <c r="B558" i="3"/>
  <c r="C557" i="3"/>
  <c r="B557" i="3"/>
  <c r="C556" i="3"/>
  <c r="B556" i="3"/>
  <c r="C555" i="3"/>
  <c r="B555" i="3"/>
  <c r="C554" i="3"/>
  <c r="B554" i="3"/>
  <c r="C553" i="3"/>
  <c r="B553" i="3"/>
  <c r="C552" i="3"/>
  <c r="B552" i="3"/>
  <c r="C551" i="3"/>
  <c r="B551" i="3"/>
  <c r="C550" i="3"/>
  <c r="B550" i="3"/>
  <c r="C549" i="3"/>
  <c r="B549" i="3"/>
  <c r="C548" i="3"/>
  <c r="B548" i="3"/>
  <c r="C547" i="3"/>
  <c r="B547" i="3"/>
  <c r="C546" i="3"/>
  <c r="B546" i="3"/>
  <c r="C545" i="3"/>
  <c r="B545" i="3"/>
  <c r="C544" i="3"/>
  <c r="B544" i="3"/>
  <c r="C543" i="3"/>
  <c r="B543" i="3"/>
  <c r="C542" i="3"/>
  <c r="B542" i="3"/>
  <c r="C541" i="3"/>
  <c r="B541" i="3"/>
  <c r="C540" i="3"/>
  <c r="B540" i="3"/>
  <c r="C539" i="3"/>
  <c r="B539" i="3"/>
  <c r="C538" i="3"/>
  <c r="B538" i="3"/>
  <c r="C537" i="3"/>
  <c r="B537" i="3"/>
  <c r="C536" i="3"/>
  <c r="B536" i="3"/>
  <c r="C535" i="3"/>
  <c r="B535" i="3"/>
  <c r="C534" i="3"/>
  <c r="B534" i="3"/>
  <c r="C533" i="3"/>
  <c r="B533" i="3"/>
  <c r="C532" i="3"/>
  <c r="B532" i="3"/>
  <c r="C531" i="3"/>
  <c r="B531" i="3"/>
  <c r="C530" i="3"/>
  <c r="B530" i="3"/>
  <c r="C529" i="3"/>
  <c r="B529" i="3"/>
  <c r="C528" i="3"/>
  <c r="B528" i="3"/>
  <c r="C527" i="3"/>
  <c r="B527" i="3"/>
  <c r="C526" i="3"/>
  <c r="B526" i="3"/>
  <c r="C525" i="3"/>
  <c r="B525" i="3"/>
  <c r="C524" i="3"/>
  <c r="B524" i="3"/>
  <c r="C523" i="3"/>
  <c r="B523" i="3"/>
  <c r="C522" i="3"/>
  <c r="B522" i="3"/>
  <c r="C521" i="3"/>
  <c r="B521" i="3"/>
  <c r="C520" i="3"/>
  <c r="B520" i="3"/>
  <c r="C519" i="3"/>
  <c r="B519" i="3"/>
  <c r="C518" i="3"/>
  <c r="B518" i="3"/>
  <c r="C517" i="3"/>
  <c r="B517" i="3"/>
  <c r="C516" i="3"/>
  <c r="B516" i="3"/>
  <c r="C515" i="3"/>
  <c r="B515" i="3"/>
  <c r="C514" i="3"/>
  <c r="B514" i="3"/>
  <c r="C513" i="3"/>
  <c r="B513" i="3"/>
  <c r="C512" i="3"/>
  <c r="B512" i="3"/>
  <c r="C511" i="3"/>
  <c r="B511" i="3"/>
  <c r="C510" i="3"/>
  <c r="B510" i="3"/>
  <c r="C509" i="3"/>
  <c r="B509" i="3"/>
  <c r="C508" i="3"/>
  <c r="B508" i="3"/>
  <c r="C507" i="3"/>
  <c r="B507" i="3"/>
  <c r="C506" i="3"/>
  <c r="B506" i="3"/>
  <c r="C505" i="3"/>
  <c r="B505" i="3"/>
  <c r="C504" i="3"/>
  <c r="B504" i="3"/>
  <c r="C503" i="3"/>
  <c r="B503" i="3"/>
  <c r="C502" i="3"/>
  <c r="B502" i="3"/>
  <c r="C501" i="3"/>
  <c r="B501" i="3"/>
  <c r="C500" i="3"/>
  <c r="B500" i="3"/>
  <c r="C499" i="3"/>
  <c r="B499" i="3"/>
  <c r="C498" i="3"/>
  <c r="B498" i="3"/>
  <c r="C497" i="3"/>
  <c r="B497" i="3"/>
  <c r="C496" i="3"/>
  <c r="B496" i="3"/>
  <c r="C495" i="3"/>
  <c r="B495" i="3"/>
  <c r="C494" i="3"/>
  <c r="B494" i="3"/>
  <c r="C493" i="3"/>
  <c r="B493" i="3"/>
  <c r="C492" i="3"/>
  <c r="B492" i="3"/>
  <c r="C491" i="3"/>
  <c r="B491" i="3"/>
  <c r="C490" i="3"/>
  <c r="B490" i="3"/>
  <c r="C489" i="3"/>
  <c r="B489" i="3"/>
  <c r="C488" i="3"/>
  <c r="B488" i="3"/>
  <c r="C487" i="3"/>
  <c r="B487" i="3"/>
  <c r="C486" i="3"/>
  <c r="B486" i="3"/>
  <c r="C485" i="3"/>
  <c r="B485" i="3"/>
  <c r="C484" i="3"/>
  <c r="B484" i="3"/>
  <c r="C483" i="3"/>
  <c r="B483" i="3"/>
  <c r="C482" i="3"/>
  <c r="B482" i="3"/>
  <c r="C481" i="3"/>
  <c r="B481" i="3"/>
  <c r="C480" i="3"/>
  <c r="B480" i="3"/>
  <c r="C479" i="3"/>
  <c r="B479" i="3"/>
  <c r="C478" i="3"/>
  <c r="B478" i="3"/>
  <c r="C477" i="3"/>
  <c r="B477" i="3"/>
  <c r="C476" i="3"/>
  <c r="B476" i="3"/>
  <c r="C475" i="3"/>
  <c r="B475" i="3"/>
  <c r="C474" i="3"/>
  <c r="B474" i="3"/>
  <c r="C473" i="3"/>
  <c r="B473" i="3"/>
  <c r="C472" i="3"/>
  <c r="B472" i="3"/>
  <c r="C471" i="3"/>
  <c r="B471" i="3"/>
  <c r="C470" i="3"/>
  <c r="B470" i="3"/>
  <c r="C469" i="3"/>
  <c r="B469" i="3"/>
  <c r="C468" i="3"/>
  <c r="B468" i="3"/>
  <c r="C467" i="3"/>
  <c r="B467" i="3"/>
  <c r="C466" i="3"/>
  <c r="B466" i="3"/>
  <c r="C465" i="3"/>
  <c r="B465" i="3"/>
  <c r="C464" i="3"/>
  <c r="B464" i="3"/>
  <c r="C463" i="3"/>
  <c r="B463" i="3"/>
  <c r="C462" i="3"/>
  <c r="B462" i="3"/>
  <c r="C461" i="3"/>
  <c r="B461" i="3"/>
  <c r="C460" i="3"/>
  <c r="B460" i="3"/>
  <c r="C459" i="3"/>
  <c r="B459" i="3"/>
  <c r="C458" i="3"/>
  <c r="B458" i="3"/>
  <c r="C457" i="3"/>
  <c r="B457" i="3"/>
  <c r="C456" i="3"/>
  <c r="B456" i="3"/>
  <c r="C455" i="3"/>
  <c r="B455" i="3"/>
  <c r="C454" i="3"/>
  <c r="B454" i="3"/>
  <c r="C453" i="3"/>
  <c r="B453" i="3"/>
  <c r="C452" i="3"/>
  <c r="B452" i="3"/>
  <c r="C451" i="3"/>
  <c r="B451" i="3"/>
  <c r="C450" i="3"/>
  <c r="B450" i="3"/>
  <c r="C449" i="3"/>
  <c r="B449" i="3"/>
  <c r="C448" i="3"/>
  <c r="B448" i="3"/>
  <c r="C447" i="3"/>
  <c r="B447" i="3"/>
  <c r="C446" i="3"/>
  <c r="B446" i="3"/>
  <c r="C445" i="3"/>
  <c r="B445" i="3"/>
  <c r="C444" i="3"/>
  <c r="B444" i="3"/>
  <c r="C443" i="3"/>
  <c r="B443" i="3"/>
  <c r="C442" i="3"/>
  <c r="B442" i="3"/>
  <c r="C441" i="3"/>
  <c r="B441" i="3"/>
  <c r="C440" i="3"/>
  <c r="B440" i="3"/>
  <c r="C439" i="3"/>
  <c r="B439" i="3"/>
  <c r="C438" i="3"/>
  <c r="B438" i="3"/>
  <c r="C437" i="3"/>
  <c r="B437" i="3"/>
  <c r="C436" i="3"/>
  <c r="B436" i="3"/>
  <c r="C435" i="3"/>
  <c r="B435" i="3"/>
  <c r="C434" i="3"/>
  <c r="B434" i="3"/>
  <c r="C433" i="3"/>
  <c r="B433" i="3"/>
  <c r="C432" i="3"/>
  <c r="B432" i="3"/>
  <c r="C431" i="3"/>
  <c r="B431" i="3"/>
  <c r="C430" i="3"/>
  <c r="B430" i="3"/>
  <c r="C429" i="3"/>
  <c r="B429" i="3"/>
  <c r="C428" i="3"/>
  <c r="B428" i="3"/>
  <c r="C427" i="3"/>
  <c r="B427" i="3"/>
  <c r="C426" i="3"/>
  <c r="B426" i="3"/>
  <c r="C425" i="3"/>
  <c r="B425" i="3"/>
  <c r="C424" i="3"/>
  <c r="B424" i="3"/>
  <c r="C423" i="3"/>
  <c r="B423" i="3"/>
  <c r="C422" i="3"/>
  <c r="B422" i="3"/>
  <c r="C421" i="3"/>
  <c r="B421" i="3"/>
  <c r="C420" i="3"/>
  <c r="B420" i="3"/>
  <c r="C419" i="3"/>
  <c r="B419" i="3"/>
  <c r="C418" i="3"/>
  <c r="B418" i="3"/>
  <c r="C417" i="3"/>
  <c r="B417" i="3"/>
  <c r="C416" i="3"/>
  <c r="B416" i="3"/>
  <c r="C415" i="3"/>
  <c r="B415" i="3"/>
  <c r="C414" i="3"/>
  <c r="B414" i="3"/>
  <c r="C413" i="3"/>
  <c r="B413" i="3"/>
  <c r="C412" i="3"/>
  <c r="B412" i="3"/>
  <c r="C411" i="3"/>
  <c r="B411" i="3"/>
  <c r="C410" i="3"/>
  <c r="B410" i="3"/>
  <c r="C409" i="3"/>
  <c r="B409" i="3"/>
  <c r="C408" i="3"/>
  <c r="B408" i="3"/>
  <c r="C407" i="3"/>
  <c r="B407" i="3"/>
  <c r="C406" i="3"/>
  <c r="B406" i="3"/>
  <c r="C405" i="3"/>
  <c r="B405" i="3"/>
  <c r="C404" i="3"/>
  <c r="B404" i="3"/>
  <c r="C403" i="3"/>
  <c r="B403" i="3"/>
  <c r="C402" i="3"/>
  <c r="B402" i="3"/>
  <c r="C401" i="3"/>
  <c r="B401" i="3"/>
  <c r="C400" i="3"/>
  <c r="B400" i="3"/>
  <c r="C399" i="3"/>
  <c r="B399" i="3"/>
  <c r="C398" i="3"/>
  <c r="B398" i="3"/>
  <c r="C397" i="3"/>
  <c r="B397" i="3"/>
  <c r="C396" i="3"/>
  <c r="B396" i="3"/>
  <c r="C395" i="3"/>
  <c r="B395" i="3"/>
  <c r="C394" i="3"/>
  <c r="B394" i="3"/>
  <c r="C393" i="3"/>
  <c r="B393" i="3"/>
  <c r="C392" i="3"/>
  <c r="B392" i="3"/>
  <c r="C391" i="3"/>
  <c r="B391" i="3"/>
  <c r="C390" i="3"/>
  <c r="B390" i="3"/>
  <c r="C389" i="3"/>
  <c r="B389" i="3"/>
  <c r="C388" i="3"/>
  <c r="B388" i="3"/>
  <c r="C387" i="3"/>
  <c r="B387" i="3"/>
  <c r="C386" i="3"/>
  <c r="B386" i="3"/>
  <c r="C385" i="3"/>
  <c r="B385" i="3"/>
  <c r="C384" i="3"/>
  <c r="B384" i="3"/>
  <c r="C383" i="3"/>
  <c r="B383" i="3"/>
  <c r="C382" i="3"/>
  <c r="B382" i="3"/>
  <c r="C381" i="3"/>
  <c r="B381" i="3"/>
  <c r="C380" i="3"/>
  <c r="B380" i="3"/>
  <c r="C379" i="3"/>
  <c r="B379" i="3"/>
  <c r="C378" i="3"/>
  <c r="B378" i="3"/>
  <c r="C377" i="3"/>
  <c r="B377" i="3"/>
  <c r="C376" i="3"/>
  <c r="B376" i="3"/>
  <c r="C375" i="3"/>
  <c r="B375" i="3"/>
  <c r="C374" i="3"/>
  <c r="B374" i="3"/>
  <c r="C373" i="3"/>
  <c r="B373" i="3"/>
  <c r="C372" i="3"/>
  <c r="B372" i="3"/>
  <c r="C371" i="3"/>
  <c r="B371" i="3"/>
  <c r="C370" i="3"/>
  <c r="B370" i="3"/>
  <c r="C369" i="3"/>
  <c r="B369" i="3"/>
  <c r="C368" i="3"/>
  <c r="B368" i="3"/>
  <c r="C367" i="3"/>
  <c r="B367" i="3"/>
  <c r="C366" i="3"/>
  <c r="B366" i="3"/>
  <c r="C365" i="3"/>
  <c r="B365" i="3"/>
  <c r="C364" i="3"/>
  <c r="B364" i="3"/>
  <c r="C363" i="3"/>
  <c r="B363" i="3"/>
  <c r="C362" i="3"/>
  <c r="B362" i="3"/>
  <c r="C361" i="3"/>
  <c r="B361" i="3"/>
  <c r="C360" i="3"/>
  <c r="B360" i="3"/>
  <c r="C359" i="3"/>
  <c r="B359" i="3"/>
  <c r="C358" i="3"/>
  <c r="B358" i="3"/>
  <c r="C357" i="3"/>
  <c r="B357" i="3"/>
  <c r="C356" i="3"/>
  <c r="B356" i="3"/>
  <c r="C355" i="3"/>
  <c r="B355" i="3"/>
  <c r="C354" i="3"/>
  <c r="B354" i="3"/>
  <c r="C353" i="3"/>
  <c r="B353" i="3"/>
  <c r="C352" i="3"/>
  <c r="B352" i="3"/>
  <c r="C351" i="3"/>
  <c r="B351" i="3"/>
  <c r="C350" i="3"/>
  <c r="B350" i="3"/>
  <c r="C349" i="3"/>
  <c r="B349" i="3"/>
  <c r="C348" i="3"/>
  <c r="B348" i="3"/>
  <c r="C347" i="3"/>
  <c r="B347" i="3"/>
  <c r="C346" i="3"/>
  <c r="B346" i="3"/>
  <c r="C345" i="3"/>
  <c r="B345" i="3"/>
  <c r="C344" i="3"/>
  <c r="B344" i="3"/>
  <c r="C343" i="3"/>
  <c r="B343" i="3"/>
  <c r="C342" i="3"/>
  <c r="B342" i="3"/>
  <c r="C341" i="3"/>
  <c r="B341" i="3"/>
  <c r="C340" i="3"/>
  <c r="B340" i="3"/>
  <c r="C339" i="3"/>
  <c r="B339" i="3"/>
  <c r="C338" i="3"/>
  <c r="B338" i="3"/>
  <c r="C337" i="3"/>
  <c r="B337" i="3"/>
  <c r="C336" i="3"/>
  <c r="B336" i="3"/>
  <c r="C335" i="3"/>
  <c r="B335" i="3"/>
  <c r="C334" i="3"/>
  <c r="B334" i="3"/>
  <c r="C333" i="3"/>
  <c r="B333" i="3"/>
  <c r="C332" i="3"/>
  <c r="B332" i="3"/>
  <c r="C331" i="3"/>
  <c r="B331" i="3"/>
  <c r="C330" i="3"/>
  <c r="B330" i="3"/>
  <c r="C329" i="3"/>
  <c r="B329" i="3"/>
  <c r="C328" i="3"/>
  <c r="B328" i="3"/>
  <c r="C327" i="3"/>
  <c r="B327" i="3"/>
  <c r="C326" i="3"/>
  <c r="B326" i="3"/>
  <c r="C325" i="3"/>
  <c r="B325" i="3"/>
  <c r="C324" i="3"/>
  <c r="B324" i="3"/>
  <c r="C323" i="3"/>
  <c r="B323" i="3"/>
  <c r="C322" i="3"/>
  <c r="B322" i="3"/>
  <c r="C321" i="3"/>
  <c r="B321" i="3"/>
  <c r="C320" i="3"/>
  <c r="B320" i="3"/>
  <c r="C319" i="3"/>
  <c r="B319" i="3"/>
  <c r="C318" i="3"/>
  <c r="B318" i="3"/>
  <c r="C317" i="3"/>
  <c r="B317" i="3"/>
  <c r="C316" i="3"/>
  <c r="B316" i="3"/>
  <c r="C315" i="3"/>
  <c r="B315" i="3"/>
  <c r="C314" i="3"/>
  <c r="B314" i="3"/>
  <c r="C313" i="3"/>
  <c r="B313" i="3"/>
  <c r="C312" i="3"/>
  <c r="B312" i="3"/>
  <c r="C311" i="3"/>
  <c r="B311" i="3"/>
  <c r="C310" i="3"/>
  <c r="B310" i="3"/>
  <c r="C309" i="3"/>
  <c r="B309" i="3"/>
  <c r="C308" i="3"/>
  <c r="B308" i="3"/>
  <c r="C307" i="3"/>
  <c r="B307" i="3"/>
  <c r="C306" i="3"/>
  <c r="B306" i="3"/>
  <c r="C305" i="3"/>
  <c r="B305" i="3"/>
  <c r="C304" i="3"/>
  <c r="B304" i="3"/>
  <c r="C303" i="3"/>
  <c r="B303" i="3"/>
  <c r="C302" i="3"/>
  <c r="B302" i="3"/>
  <c r="C301" i="3"/>
  <c r="B301" i="3"/>
  <c r="C300" i="3"/>
  <c r="B300" i="3"/>
  <c r="C299" i="3"/>
  <c r="B299" i="3"/>
  <c r="C298" i="3"/>
  <c r="B298" i="3"/>
  <c r="C297" i="3"/>
  <c r="B297" i="3"/>
  <c r="C296" i="3"/>
  <c r="B296" i="3"/>
  <c r="C295" i="3"/>
  <c r="B295" i="3"/>
  <c r="C294" i="3"/>
  <c r="B294" i="3"/>
  <c r="C293" i="3"/>
  <c r="B293" i="3"/>
  <c r="C292" i="3"/>
  <c r="B292" i="3"/>
  <c r="C291" i="3"/>
  <c r="B291" i="3"/>
  <c r="C290" i="3"/>
  <c r="B290" i="3"/>
  <c r="C289" i="3"/>
  <c r="B289" i="3"/>
  <c r="C288" i="3"/>
  <c r="B288" i="3"/>
  <c r="C287" i="3"/>
  <c r="B287" i="3"/>
  <c r="C286" i="3"/>
  <c r="B286" i="3"/>
  <c r="C285" i="3"/>
  <c r="B285" i="3"/>
  <c r="C284" i="3"/>
  <c r="B284" i="3"/>
  <c r="C283" i="3"/>
  <c r="B283" i="3"/>
  <c r="C282" i="3"/>
  <c r="B282" i="3"/>
  <c r="C281" i="3"/>
  <c r="B281" i="3"/>
  <c r="C280" i="3"/>
  <c r="B280" i="3"/>
  <c r="C279" i="3"/>
  <c r="B279" i="3"/>
  <c r="C278" i="3"/>
  <c r="B278" i="3"/>
  <c r="C277" i="3"/>
  <c r="B277" i="3"/>
  <c r="C276" i="3"/>
  <c r="B276" i="3"/>
  <c r="C275" i="3"/>
  <c r="B275" i="3"/>
  <c r="C274" i="3"/>
  <c r="B274" i="3"/>
  <c r="C273" i="3"/>
  <c r="B273" i="3"/>
  <c r="C272" i="3"/>
  <c r="B272" i="3"/>
  <c r="C271" i="3"/>
  <c r="B271" i="3"/>
  <c r="C270" i="3"/>
  <c r="B270" i="3"/>
  <c r="C269" i="3"/>
  <c r="B269" i="3"/>
  <c r="C268" i="3"/>
  <c r="B268" i="3"/>
  <c r="C267" i="3"/>
  <c r="B267" i="3"/>
  <c r="C266" i="3"/>
  <c r="B266" i="3"/>
  <c r="C265" i="3"/>
  <c r="B265" i="3"/>
  <c r="C264" i="3"/>
  <c r="B264" i="3"/>
  <c r="C263" i="3"/>
  <c r="B263" i="3"/>
  <c r="C262" i="3"/>
  <c r="B262" i="3"/>
  <c r="C261" i="3"/>
  <c r="B261" i="3"/>
  <c r="C260" i="3"/>
  <c r="B260" i="3"/>
  <c r="C259" i="3"/>
  <c r="B259" i="3"/>
  <c r="C258" i="3"/>
  <c r="B258" i="3"/>
  <c r="C257" i="3"/>
  <c r="B257" i="3"/>
  <c r="C256" i="3"/>
  <c r="B256" i="3"/>
  <c r="C255" i="3"/>
  <c r="B255" i="3"/>
  <c r="C254" i="3"/>
  <c r="B254" i="3"/>
  <c r="C253" i="3"/>
  <c r="B253" i="3"/>
  <c r="C252" i="3"/>
  <c r="B252" i="3"/>
  <c r="C251" i="3"/>
  <c r="B251" i="3"/>
  <c r="C250" i="3"/>
  <c r="B250" i="3"/>
  <c r="C249" i="3"/>
  <c r="B249" i="3"/>
  <c r="C248" i="3"/>
  <c r="B248" i="3"/>
  <c r="C247" i="3"/>
  <c r="B247" i="3"/>
  <c r="C246" i="3"/>
  <c r="B246" i="3"/>
  <c r="C245" i="3"/>
  <c r="B245" i="3"/>
  <c r="C244" i="3"/>
  <c r="B244" i="3"/>
  <c r="C243" i="3"/>
  <c r="B243" i="3"/>
  <c r="C242" i="3"/>
  <c r="B242" i="3"/>
  <c r="C241" i="3"/>
  <c r="B241" i="3"/>
  <c r="C240" i="3"/>
  <c r="B240" i="3"/>
  <c r="C239" i="3"/>
  <c r="B239" i="3"/>
  <c r="C238" i="3"/>
  <c r="B238" i="3"/>
  <c r="C237" i="3"/>
  <c r="B237" i="3"/>
  <c r="C236" i="3"/>
  <c r="B236" i="3"/>
  <c r="C235" i="3"/>
  <c r="B235" i="3"/>
  <c r="C234" i="3"/>
  <c r="B234" i="3"/>
  <c r="C233" i="3"/>
  <c r="B233" i="3"/>
  <c r="C232" i="3"/>
  <c r="B232" i="3"/>
  <c r="C231" i="3"/>
  <c r="B231" i="3"/>
  <c r="C230" i="3"/>
  <c r="B230" i="3"/>
  <c r="C229" i="3"/>
  <c r="B229" i="3"/>
  <c r="C228" i="3"/>
  <c r="B228" i="3"/>
  <c r="C227" i="3"/>
  <c r="B227" i="3"/>
  <c r="C226" i="3"/>
  <c r="B226" i="3"/>
  <c r="C225" i="3"/>
  <c r="B225" i="3"/>
  <c r="C224" i="3"/>
  <c r="B224" i="3"/>
  <c r="C223" i="3"/>
  <c r="B223" i="3"/>
  <c r="C222" i="3"/>
  <c r="B222" i="3"/>
  <c r="C221" i="3"/>
  <c r="B221" i="3"/>
  <c r="C220" i="3"/>
  <c r="B220" i="3"/>
  <c r="C219" i="3"/>
  <c r="B219" i="3"/>
  <c r="C218" i="3"/>
  <c r="B218" i="3"/>
  <c r="C217" i="3"/>
  <c r="B217" i="3"/>
  <c r="C216" i="3"/>
  <c r="B216" i="3"/>
  <c r="C215" i="3"/>
  <c r="B215" i="3"/>
  <c r="C214" i="3"/>
  <c r="B214" i="3"/>
  <c r="C213" i="3"/>
  <c r="B213" i="3"/>
  <c r="C212" i="3"/>
  <c r="B212" i="3"/>
  <c r="C211" i="3"/>
  <c r="B211" i="3"/>
  <c r="C210" i="3"/>
  <c r="B210" i="3"/>
  <c r="C209" i="3"/>
  <c r="B209" i="3"/>
  <c r="C208" i="3"/>
  <c r="B208" i="3"/>
  <c r="C207" i="3"/>
  <c r="B207" i="3"/>
  <c r="C206" i="3"/>
  <c r="B206" i="3"/>
  <c r="C205" i="3"/>
  <c r="B205" i="3"/>
  <c r="C204" i="3"/>
  <c r="B204" i="3"/>
  <c r="C203" i="3"/>
  <c r="B203" i="3"/>
  <c r="C202" i="3"/>
  <c r="B202" i="3"/>
  <c r="C201" i="3"/>
  <c r="B201" i="3"/>
  <c r="C200" i="3"/>
  <c r="B200" i="3"/>
  <c r="C199" i="3"/>
  <c r="B199" i="3"/>
  <c r="C198" i="3"/>
  <c r="B198" i="3"/>
  <c r="C197" i="3"/>
  <c r="B197" i="3"/>
  <c r="C196" i="3"/>
  <c r="B196" i="3"/>
  <c r="C195" i="3"/>
  <c r="B195" i="3"/>
  <c r="C194" i="3"/>
  <c r="B194" i="3"/>
  <c r="C193" i="3"/>
  <c r="B193" i="3"/>
  <c r="C192" i="3"/>
  <c r="B192" i="3"/>
  <c r="C191" i="3"/>
  <c r="B191" i="3"/>
  <c r="C190" i="3"/>
  <c r="B190" i="3"/>
  <c r="C189" i="3"/>
  <c r="B189" i="3"/>
  <c r="C188" i="3"/>
  <c r="B188" i="3"/>
  <c r="C187" i="3"/>
  <c r="B187" i="3"/>
  <c r="C186" i="3"/>
  <c r="B186" i="3"/>
  <c r="C185" i="3"/>
  <c r="B185" i="3"/>
  <c r="C184" i="3"/>
  <c r="B184" i="3"/>
  <c r="C183" i="3"/>
  <c r="B183" i="3"/>
  <c r="C182" i="3"/>
  <c r="B182" i="3"/>
  <c r="C181" i="3"/>
  <c r="B181" i="3"/>
  <c r="C180" i="3"/>
  <c r="B180" i="3"/>
  <c r="C179" i="3"/>
  <c r="B179" i="3"/>
  <c r="C178" i="3"/>
  <c r="B178" i="3"/>
  <c r="C177" i="3"/>
  <c r="B177" i="3"/>
  <c r="C176" i="3"/>
  <c r="B176" i="3"/>
  <c r="C175" i="3"/>
  <c r="B175" i="3"/>
  <c r="C174" i="3"/>
  <c r="B174" i="3"/>
  <c r="C173" i="3"/>
  <c r="B173" i="3"/>
  <c r="C172" i="3"/>
  <c r="B172" i="3"/>
  <c r="C171" i="3"/>
  <c r="B171" i="3"/>
  <c r="C170" i="3"/>
  <c r="B170" i="3"/>
  <c r="C169" i="3"/>
  <c r="B169" i="3"/>
  <c r="C168" i="3"/>
  <c r="B168" i="3"/>
  <c r="C167" i="3"/>
  <c r="B167" i="3"/>
  <c r="C166" i="3"/>
  <c r="B166" i="3"/>
  <c r="C165" i="3"/>
  <c r="B165" i="3"/>
  <c r="C164" i="3"/>
  <c r="B164" i="3"/>
  <c r="C163" i="3"/>
  <c r="B163" i="3"/>
  <c r="C162" i="3"/>
  <c r="B162" i="3"/>
  <c r="C161" i="3"/>
  <c r="B161" i="3"/>
  <c r="C160" i="3"/>
  <c r="B160" i="3"/>
  <c r="C159" i="3"/>
  <c r="B159" i="3"/>
  <c r="C158" i="3"/>
  <c r="B158" i="3"/>
  <c r="C157" i="3"/>
  <c r="B157" i="3"/>
  <c r="C156" i="3"/>
  <c r="B156" i="3"/>
  <c r="C155" i="3"/>
  <c r="B155" i="3"/>
  <c r="C154" i="3"/>
  <c r="B154" i="3"/>
  <c r="C153" i="3"/>
  <c r="B153" i="3"/>
  <c r="C152" i="3"/>
  <c r="B152" i="3"/>
  <c r="C151" i="3"/>
  <c r="B151" i="3"/>
  <c r="C150" i="3"/>
  <c r="B150" i="3"/>
  <c r="C149" i="3"/>
  <c r="B149" i="3"/>
  <c r="C148" i="3"/>
  <c r="B148" i="3"/>
  <c r="C147" i="3"/>
  <c r="B147" i="3"/>
  <c r="C146" i="3"/>
  <c r="B146" i="3"/>
  <c r="C145" i="3"/>
  <c r="B145" i="3"/>
  <c r="C144" i="3"/>
  <c r="B144" i="3"/>
  <c r="C143" i="3"/>
  <c r="B143" i="3"/>
  <c r="C142" i="3"/>
  <c r="B142" i="3"/>
  <c r="C141" i="3"/>
  <c r="B141" i="3"/>
  <c r="C140" i="3"/>
  <c r="B140" i="3"/>
  <c r="C139" i="3"/>
  <c r="B139" i="3"/>
  <c r="C138" i="3"/>
  <c r="B138" i="3"/>
  <c r="C137" i="3"/>
  <c r="B137" i="3"/>
  <c r="C136" i="3"/>
  <c r="B136" i="3"/>
  <c r="C135" i="3"/>
  <c r="B135" i="3"/>
  <c r="C134" i="3"/>
  <c r="B134" i="3"/>
  <c r="C133" i="3"/>
  <c r="B133" i="3"/>
  <c r="C132" i="3"/>
  <c r="B132" i="3"/>
  <c r="C131" i="3"/>
  <c r="B131" i="3"/>
  <c r="C130" i="3"/>
  <c r="B130" i="3"/>
  <c r="C129" i="3"/>
  <c r="B129" i="3"/>
  <c r="C128" i="3"/>
  <c r="B128" i="3"/>
  <c r="C127" i="3"/>
  <c r="B127" i="3"/>
  <c r="C126" i="3"/>
  <c r="B126" i="3"/>
  <c r="C125" i="3"/>
  <c r="B125" i="3"/>
  <c r="C124" i="3"/>
  <c r="B124" i="3"/>
  <c r="C123" i="3"/>
  <c r="B123" i="3"/>
  <c r="C122" i="3"/>
  <c r="B122" i="3"/>
  <c r="C121" i="3"/>
  <c r="B121" i="3"/>
  <c r="C120" i="3"/>
  <c r="B120" i="3"/>
  <c r="C119" i="3"/>
  <c r="B119" i="3"/>
  <c r="C118" i="3"/>
  <c r="B118" i="3"/>
  <c r="C117" i="3"/>
  <c r="B117" i="3"/>
  <c r="C116" i="3"/>
  <c r="B116" i="3"/>
  <c r="C115" i="3"/>
  <c r="B115" i="3"/>
  <c r="C114" i="3"/>
  <c r="B114" i="3"/>
  <c r="C113" i="3"/>
  <c r="B113" i="3"/>
  <c r="C112" i="3"/>
  <c r="B112" i="3"/>
  <c r="C111" i="3"/>
  <c r="B111" i="3"/>
  <c r="C110" i="3"/>
  <c r="B110" i="3"/>
  <c r="C109" i="3"/>
  <c r="B109" i="3"/>
  <c r="C108" i="3"/>
  <c r="B108" i="3"/>
  <c r="C107" i="3"/>
  <c r="B107" i="3"/>
  <c r="C106" i="3"/>
  <c r="B106" i="3"/>
  <c r="C105" i="3"/>
  <c r="B105" i="3"/>
  <c r="C104" i="3"/>
  <c r="B104" i="3"/>
  <c r="C103" i="3"/>
  <c r="B103" i="3"/>
  <c r="C102" i="3"/>
  <c r="B102" i="3"/>
  <c r="C101" i="3"/>
  <c r="B101" i="3"/>
  <c r="C100" i="3"/>
  <c r="B100" i="3"/>
  <c r="C99" i="3"/>
  <c r="B99" i="3"/>
  <c r="C98" i="3"/>
  <c r="B98" i="3"/>
  <c r="C97" i="3"/>
  <c r="B97" i="3"/>
  <c r="C96" i="3"/>
  <c r="B96" i="3"/>
  <c r="C95" i="3"/>
  <c r="B95" i="3"/>
  <c r="C94" i="3"/>
  <c r="B94" i="3"/>
  <c r="C93" i="3"/>
  <c r="B93" i="3"/>
  <c r="C92" i="3"/>
  <c r="B92" i="3"/>
  <c r="C91" i="3"/>
  <c r="B91" i="3"/>
  <c r="C90" i="3"/>
  <c r="B90" i="3"/>
  <c r="C89" i="3"/>
  <c r="B89" i="3"/>
  <c r="C88" i="3"/>
  <c r="B88" i="3"/>
  <c r="C87" i="3"/>
  <c r="B87" i="3"/>
  <c r="C86" i="3"/>
  <c r="B86" i="3"/>
  <c r="C85" i="3"/>
  <c r="B85" i="3"/>
  <c r="C84" i="3"/>
  <c r="B84" i="3"/>
  <c r="C83" i="3"/>
  <c r="B83" i="3"/>
  <c r="C82" i="3"/>
  <c r="B82" i="3"/>
  <c r="C81" i="3"/>
  <c r="B81" i="3"/>
  <c r="C80" i="3"/>
  <c r="B80" i="3"/>
  <c r="C79" i="3"/>
  <c r="B79" i="3"/>
  <c r="C78" i="3"/>
  <c r="B78" i="3"/>
  <c r="C77" i="3"/>
  <c r="B77" i="3"/>
  <c r="C76" i="3"/>
  <c r="B76" i="3"/>
  <c r="C75" i="3"/>
  <c r="B75" i="3"/>
  <c r="C74" i="3"/>
  <c r="B74" i="3"/>
  <c r="C73" i="3"/>
  <c r="B73" i="3"/>
  <c r="C72" i="3"/>
  <c r="B72" i="3"/>
  <c r="C71" i="3"/>
  <c r="B71" i="3"/>
  <c r="C70" i="3"/>
  <c r="B70" i="3"/>
  <c r="C69" i="3"/>
  <c r="B69" i="3"/>
  <c r="C68" i="3"/>
  <c r="B68" i="3"/>
  <c r="C67" i="3"/>
  <c r="B67" i="3"/>
  <c r="C66" i="3"/>
  <c r="B66" i="3"/>
  <c r="C65" i="3"/>
  <c r="B65" i="3"/>
  <c r="C64" i="3"/>
  <c r="B64" i="3"/>
  <c r="C63" i="3"/>
  <c r="B63" i="3"/>
  <c r="C62" i="3"/>
  <c r="B62" i="3"/>
  <c r="C61" i="3"/>
  <c r="B61" i="3"/>
  <c r="C60" i="3"/>
  <c r="B60" i="3"/>
  <c r="C59" i="3"/>
  <c r="B59" i="3"/>
  <c r="C58" i="3"/>
  <c r="B58" i="3"/>
  <c r="C57" i="3"/>
  <c r="B57" i="3"/>
  <c r="C56" i="3"/>
  <c r="B56" i="3"/>
  <c r="C55" i="3"/>
  <c r="B55" i="3"/>
  <c r="C54" i="3"/>
  <c r="B54" i="3"/>
  <c r="C53" i="3"/>
  <c r="B53" i="3"/>
  <c r="C52" i="3"/>
  <c r="B52" i="3"/>
  <c r="C51" i="3"/>
  <c r="B51" i="3"/>
  <c r="C50" i="3"/>
  <c r="B50" i="3"/>
  <c r="C49" i="3"/>
  <c r="B49" i="3"/>
  <c r="C48" i="3"/>
  <c r="B48" i="3"/>
  <c r="C47" i="3"/>
  <c r="B47" i="3"/>
  <c r="C46" i="3"/>
  <c r="B46" i="3"/>
  <c r="C45" i="3"/>
  <c r="B45" i="3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C3" i="3"/>
  <c r="B3" i="3"/>
  <c r="C2" i="3"/>
  <c r="B2" i="3"/>
  <c r="C140" i="2"/>
  <c r="B140" i="2"/>
  <c r="C139" i="2"/>
  <c r="B139" i="2"/>
  <c r="C138" i="2"/>
  <c r="B138" i="2"/>
  <c r="C137" i="2"/>
  <c r="B137" i="2"/>
  <c r="C136" i="2"/>
  <c r="B136" i="2"/>
  <c r="C135" i="2"/>
  <c r="B135" i="2"/>
  <c r="C134" i="2"/>
  <c r="B134" i="2"/>
  <c r="C133" i="2"/>
  <c r="B133" i="2"/>
  <c r="C132" i="2"/>
  <c r="B132" i="2"/>
  <c r="C131" i="2"/>
  <c r="B131" i="2"/>
  <c r="C130" i="2"/>
  <c r="B130" i="2"/>
  <c r="C129" i="2"/>
  <c r="B129" i="2"/>
  <c r="C128" i="2"/>
  <c r="B128" i="2"/>
  <c r="C127" i="2"/>
  <c r="B127" i="2"/>
  <c r="C126" i="2"/>
  <c r="B126" i="2"/>
  <c r="C125" i="2"/>
  <c r="B125" i="2"/>
  <c r="C124" i="2"/>
  <c r="B124" i="2"/>
  <c r="C123" i="2"/>
  <c r="B123" i="2"/>
  <c r="C122" i="2"/>
  <c r="B122" i="2"/>
  <c r="C121" i="2"/>
  <c r="B121" i="2"/>
  <c r="C120" i="2"/>
  <c r="B120" i="2"/>
  <c r="C119" i="2"/>
  <c r="B119" i="2"/>
  <c r="C118" i="2"/>
  <c r="B118" i="2"/>
  <c r="C117" i="2"/>
  <c r="B117" i="2"/>
  <c r="C116" i="2"/>
  <c r="B116" i="2"/>
  <c r="C115" i="2"/>
  <c r="B115" i="2"/>
  <c r="C114" i="2"/>
  <c r="B114" i="2"/>
  <c r="C113" i="2"/>
  <c r="B113" i="2"/>
  <c r="C112" i="2"/>
  <c r="B112" i="2"/>
  <c r="C111" i="2"/>
  <c r="B111" i="2"/>
  <c r="C110" i="2"/>
  <c r="B110" i="2"/>
  <c r="C109" i="2"/>
  <c r="B109" i="2"/>
  <c r="C108" i="2"/>
  <c r="B108" i="2"/>
  <c r="C107" i="2"/>
  <c r="B107" i="2"/>
  <c r="C106" i="2"/>
  <c r="B106" i="2"/>
  <c r="C105" i="2"/>
  <c r="B105" i="2"/>
  <c r="C104" i="2"/>
  <c r="B104" i="2"/>
  <c r="C103" i="2"/>
  <c r="B103" i="2"/>
  <c r="C102" i="2"/>
  <c r="B102" i="2"/>
  <c r="C101" i="2"/>
  <c r="B101" i="2"/>
  <c r="C100" i="2"/>
  <c r="B100" i="2"/>
  <c r="C99" i="2"/>
  <c r="B99" i="2"/>
  <c r="C98" i="2"/>
  <c r="B98" i="2"/>
  <c r="C97" i="2"/>
  <c r="B97" i="2"/>
  <c r="C96" i="2"/>
  <c r="B96" i="2"/>
  <c r="C95" i="2"/>
  <c r="B95" i="2"/>
  <c r="C94" i="2"/>
  <c r="B94" i="2"/>
  <c r="C93" i="2"/>
  <c r="B93" i="2"/>
  <c r="C92" i="2"/>
  <c r="B92" i="2"/>
  <c r="C91" i="2"/>
  <c r="B91" i="2"/>
  <c r="C90" i="2"/>
  <c r="B90" i="2"/>
  <c r="C89" i="2"/>
  <c r="B89" i="2"/>
  <c r="C88" i="2"/>
  <c r="B88" i="2"/>
  <c r="C87" i="2"/>
  <c r="B87" i="2"/>
  <c r="C86" i="2"/>
  <c r="B86" i="2"/>
  <c r="C85" i="2"/>
  <c r="B85" i="2"/>
  <c r="C84" i="2"/>
  <c r="B84" i="2"/>
  <c r="C83" i="2"/>
  <c r="B83" i="2"/>
  <c r="C82" i="2"/>
  <c r="B82" i="2"/>
  <c r="C81" i="2"/>
  <c r="B81" i="2"/>
  <c r="C80" i="2"/>
  <c r="B80" i="2"/>
  <c r="C79" i="2"/>
  <c r="B79" i="2"/>
  <c r="C78" i="2"/>
  <c r="B78" i="2"/>
  <c r="C77" i="2"/>
  <c r="B77" i="2"/>
  <c r="C76" i="2"/>
  <c r="B76" i="2"/>
  <c r="C75" i="2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C68" i="2"/>
  <c r="B68" i="2"/>
  <c r="C67" i="2"/>
  <c r="B67" i="2"/>
  <c r="C66" i="2"/>
  <c r="B66" i="2"/>
  <c r="C65" i="2"/>
  <c r="B65" i="2"/>
  <c r="C64" i="2"/>
  <c r="B64" i="2"/>
  <c r="C63" i="2"/>
  <c r="B63" i="2"/>
  <c r="C62" i="2"/>
  <c r="B62" i="2"/>
  <c r="C61" i="2"/>
  <c r="B61" i="2"/>
  <c r="C60" i="2"/>
  <c r="B60" i="2"/>
  <c r="C59" i="2"/>
  <c r="B59" i="2"/>
  <c r="C58" i="2"/>
  <c r="B58" i="2"/>
  <c r="C57" i="2"/>
  <c r="B57" i="2"/>
  <c r="C56" i="2"/>
  <c r="B56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4" i="2"/>
  <c r="B4" i="2"/>
  <c r="C3" i="2"/>
  <c r="B3" i="2"/>
  <c r="C2" i="2"/>
  <c r="B2" i="2"/>
  <c r="D1682" i="3"/>
  <c r="D1681" i="3"/>
  <c r="D1680" i="3"/>
  <c r="D1679" i="3"/>
  <c r="D1678" i="3"/>
  <c r="D1677" i="3"/>
  <c r="D1676" i="3"/>
  <c r="D1675" i="3"/>
  <c r="D1674" i="3"/>
  <c r="D1673" i="3"/>
  <c r="D1672" i="3"/>
  <c r="D1671" i="3"/>
  <c r="D1670" i="3"/>
  <c r="D1669" i="3"/>
  <c r="D1668" i="3"/>
  <c r="D1667" i="3"/>
  <c r="D1666" i="3"/>
  <c r="D1665" i="3"/>
  <c r="D1664" i="3"/>
  <c r="D1663" i="3"/>
  <c r="D1662" i="3"/>
  <c r="D1661" i="3"/>
  <c r="D1660" i="3"/>
  <c r="D1659" i="3"/>
  <c r="D1658" i="3"/>
  <c r="D1657" i="3"/>
  <c r="D1656" i="3"/>
  <c r="D1655" i="3"/>
  <c r="D1654" i="3"/>
  <c r="D1653" i="3"/>
  <c r="D1652" i="3"/>
  <c r="D1651" i="3"/>
  <c r="D1650" i="3"/>
  <c r="D1649" i="3"/>
  <c r="D1648" i="3"/>
  <c r="D1647" i="3"/>
  <c r="D1646" i="3"/>
  <c r="D1645" i="3"/>
  <c r="D1644" i="3"/>
  <c r="D1643" i="3"/>
  <c r="D1642" i="3"/>
  <c r="D1641" i="3"/>
  <c r="D1640" i="3"/>
  <c r="D1639" i="3"/>
  <c r="D1638" i="3"/>
  <c r="D1637" i="3"/>
  <c r="D1636" i="3"/>
  <c r="D1635" i="3"/>
  <c r="D1634" i="3"/>
  <c r="D1633" i="3"/>
  <c r="D1632" i="3"/>
  <c r="D1631" i="3"/>
  <c r="D1630" i="3"/>
  <c r="D1629" i="3"/>
  <c r="D1628" i="3"/>
  <c r="D1627" i="3"/>
  <c r="D1626" i="3"/>
  <c r="D1625" i="3"/>
  <c r="D1624" i="3"/>
  <c r="D1623" i="3"/>
  <c r="D1622" i="3"/>
  <c r="D1621" i="3"/>
  <c r="D1620" i="3"/>
  <c r="D1619" i="3"/>
  <c r="D1618" i="3"/>
  <c r="D1617" i="3"/>
  <c r="D1616" i="3"/>
  <c r="D1615" i="3"/>
  <c r="D1614" i="3"/>
  <c r="D1613" i="3"/>
  <c r="D1612" i="3"/>
  <c r="D1611" i="3"/>
  <c r="D1610" i="3"/>
  <c r="D1609" i="3"/>
  <c r="D1608" i="3"/>
  <c r="D1607" i="3"/>
  <c r="D1606" i="3"/>
  <c r="D1605" i="3"/>
  <c r="D1604" i="3"/>
  <c r="D1603" i="3"/>
  <c r="D1602" i="3"/>
  <c r="D1601" i="3"/>
  <c r="D1600" i="3"/>
  <c r="D1599" i="3"/>
  <c r="D1598" i="3"/>
  <c r="D1597" i="3"/>
  <c r="D1596" i="3"/>
  <c r="D1595" i="3"/>
  <c r="D1594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AM156" i="1"/>
  <c r="AQ166" i="1" l="1"/>
  <c r="AQ170" i="1"/>
  <c r="AQ163" i="1"/>
  <c r="AQ167" i="1"/>
  <c r="AQ171" i="1"/>
  <c r="AQ164" i="1"/>
  <c r="AQ168" i="1"/>
  <c r="AQ172" i="1"/>
  <c r="AQ165" i="1"/>
  <c r="AQ169" i="1"/>
  <c r="AQ173" i="1"/>
  <c r="D3" i="4"/>
  <c r="D7" i="4"/>
  <c r="D11" i="4"/>
  <c r="D15" i="4"/>
  <c r="D19" i="4"/>
  <c r="D23" i="4"/>
  <c r="D27" i="4"/>
  <c r="D31" i="4"/>
  <c r="D35" i="4"/>
  <c r="D39" i="4"/>
  <c r="D43" i="4"/>
  <c r="D47" i="4"/>
  <c r="D51" i="4"/>
  <c r="D55" i="4"/>
  <c r="D59" i="4"/>
  <c r="D63" i="4"/>
  <c r="D67" i="4"/>
  <c r="D71" i="4"/>
  <c r="D75" i="4"/>
  <c r="D79" i="4"/>
  <c r="D83" i="4"/>
  <c r="D87" i="4"/>
  <c r="D91" i="4"/>
  <c r="D95" i="4"/>
  <c r="D99" i="4"/>
  <c r="D103" i="4"/>
  <c r="D107" i="4"/>
  <c r="D111" i="4"/>
  <c r="D115" i="4"/>
  <c r="D119" i="4"/>
  <c r="D123" i="4"/>
  <c r="D127" i="4"/>
  <c r="D131" i="4"/>
  <c r="D5" i="4"/>
  <c r="D9" i="4"/>
  <c r="D13" i="4"/>
  <c r="D17" i="4"/>
  <c r="D21" i="4"/>
  <c r="D25" i="4"/>
  <c r="D29" i="4"/>
  <c r="D33" i="4"/>
  <c r="D37" i="4"/>
  <c r="D41" i="4"/>
  <c r="D45" i="4"/>
  <c r="D49" i="4"/>
  <c r="D53" i="4"/>
  <c r="D57" i="4"/>
  <c r="D61" i="4"/>
  <c r="D65" i="4"/>
  <c r="D69" i="4"/>
  <c r="D73" i="4"/>
  <c r="D77" i="4"/>
  <c r="D81" i="4"/>
  <c r="D85" i="4"/>
  <c r="D89" i="4"/>
  <c r="D93" i="4"/>
  <c r="D97" i="4"/>
  <c r="D101" i="4"/>
  <c r="D105" i="4"/>
  <c r="D109" i="4"/>
  <c r="D113" i="4"/>
  <c r="D117" i="4"/>
  <c r="D121" i="4"/>
  <c r="D125" i="4"/>
  <c r="D129" i="4"/>
  <c r="D133" i="4"/>
  <c r="D137" i="4"/>
  <c r="D141" i="4"/>
  <c r="D145" i="4"/>
  <c r="D149" i="4"/>
  <c r="D153" i="4"/>
  <c r="D157" i="4"/>
  <c r="D161" i="4"/>
  <c r="D165" i="4"/>
  <c r="D169" i="4"/>
  <c r="D173" i="4"/>
  <c r="D177" i="4"/>
  <c r="D181" i="4"/>
  <c r="D185" i="4"/>
  <c r="D189" i="4"/>
  <c r="D193" i="4"/>
  <c r="D197" i="4"/>
  <c r="D201" i="4"/>
  <c r="D205" i="4"/>
  <c r="D209" i="4"/>
  <c r="D213" i="4"/>
  <c r="D217" i="4"/>
  <c r="D221" i="4"/>
  <c r="D225" i="4"/>
  <c r="D229" i="4"/>
  <c r="D233" i="4"/>
  <c r="D237" i="4"/>
  <c r="D241" i="4"/>
  <c r="D245" i="4"/>
  <c r="D249" i="4"/>
  <c r="D253" i="4"/>
  <c r="D257" i="4"/>
  <c r="D261" i="4"/>
  <c r="D265" i="4"/>
  <c r="D269" i="4"/>
  <c r="D273" i="4"/>
  <c r="D277" i="4"/>
  <c r="D281" i="4"/>
  <c r="D285" i="4"/>
  <c r="D289" i="4"/>
  <c r="D293" i="4"/>
  <c r="D297" i="4"/>
  <c r="D301" i="4"/>
  <c r="D305" i="4"/>
  <c r="D309" i="4"/>
  <c r="D313" i="4"/>
  <c r="D317" i="4"/>
  <c r="D321" i="4"/>
  <c r="D325" i="4"/>
  <c r="D329" i="4"/>
  <c r="D333" i="4"/>
  <c r="D337" i="4"/>
  <c r="D341" i="4"/>
  <c r="D345" i="4"/>
  <c r="D349" i="4"/>
  <c r="D353" i="4"/>
  <c r="D357" i="4"/>
  <c r="D361" i="4"/>
  <c r="D365" i="4"/>
  <c r="D369" i="4"/>
  <c r="D373" i="4"/>
  <c r="D377" i="4"/>
  <c r="D381" i="4"/>
  <c r="D385" i="4"/>
  <c r="D389" i="4"/>
  <c r="D393" i="4"/>
  <c r="D397" i="4"/>
  <c r="D401" i="4"/>
  <c r="D405" i="4"/>
  <c r="D409" i="4"/>
  <c r="D413" i="4"/>
  <c r="D417" i="4"/>
  <c r="D421" i="4"/>
  <c r="D425" i="4"/>
  <c r="D429" i="4"/>
  <c r="D433" i="4"/>
  <c r="D437" i="4"/>
  <c r="D441" i="4"/>
  <c r="D445" i="4"/>
  <c r="D449" i="4"/>
  <c r="D453" i="4"/>
  <c r="D457" i="4"/>
  <c r="D461" i="4"/>
  <c r="D465" i="4"/>
  <c r="D469" i="4"/>
  <c r="D473" i="4"/>
  <c r="D477" i="4"/>
  <c r="D481" i="4"/>
  <c r="D485" i="4"/>
  <c r="D489" i="4"/>
  <c r="D493" i="4"/>
  <c r="D497" i="4"/>
  <c r="D501" i="4"/>
  <c r="D505" i="4"/>
  <c r="D509" i="4"/>
  <c r="D513" i="4"/>
  <c r="D517" i="4"/>
  <c r="D521" i="4"/>
  <c r="D525" i="4"/>
  <c r="D529" i="4"/>
  <c r="D533" i="4"/>
  <c r="D537" i="4"/>
  <c r="D541" i="4"/>
  <c r="D545" i="4"/>
  <c r="D549" i="4"/>
  <c r="D553" i="4"/>
  <c r="D557" i="4"/>
  <c r="D561" i="4"/>
  <c r="D2" i="4"/>
  <c r="D6" i="4"/>
  <c r="D10" i="4"/>
  <c r="D14" i="4"/>
  <c r="D18" i="4"/>
  <c r="D22" i="4"/>
  <c r="D26" i="4"/>
  <c r="D30" i="4"/>
  <c r="D34" i="4"/>
  <c r="D38" i="4"/>
  <c r="D42" i="4"/>
  <c r="D46" i="4"/>
  <c r="D50" i="4"/>
  <c r="D54" i="4"/>
  <c r="D58" i="4"/>
  <c r="D62" i="4"/>
  <c r="D66" i="4"/>
  <c r="D70" i="4"/>
  <c r="D74" i="4"/>
  <c r="D78" i="4"/>
  <c r="D82" i="4"/>
  <c r="D86" i="4"/>
  <c r="D90" i="4"/>
  <c r="D94" i="4"/>
  <c r="D98" i="4"/>
  <c r="D102" i="4"/>
  <c r="D106" i="4"/>
  <c r="D110" i="4"/>
  <c r="D114" i="4"/>
  <c r="D118" i="4"/>
  <c r="D122" i="4"/>
  <c r="D126" i="4"/>
  <c r="D130" i="4"/>
  <c r="D565" i="4"/>
  <c r="D569" i="4"/>
  <c r="D573" i="4"/>
  <c r="D577" i="4"/>
  <c r="D581" i="4"/>
  <c r="D585" i="4"/>
  <c r="D589" i="4"/>
  <c r="D593" i="4"/>
  <c r="D597" i="4"/>
  <c r="D601" i="4"/>
  <c r="D605" i="4"/>
  <c r="D609" i="4"/>
  <c r="D613" i="4"/>
  <c r="D617" i="4"/>
  <c r="D621" i="4"/>
  <c r="D625" i="4"/>
  <c r="D629" i="4"/>
  <c r="D633" i="4"/>
  <c r="D637" i="4"/>
  <c r="D641" i="4"/>
  <c r="D645" i="4"/>
  <c r="D649" i="4"/>
  <c r="D653" i="4"/>
  <c r="D657" i="4"/>
  <c r="D661" i="4"/>
  <c r="D665" i="4"/>
  <c r="D669" i="4"/>
  <c r="D673" i="4"/>
  <c r="D677" i="4"/>
  <c r="D681" i="4"/>
  <c r="D685" i="4"/>
  <c r="D689" i="4"/>
  <c r="D693" i="4"/>
  <c r="D697" i="4"/>
  <c r="D701" i="4"/>
  <c r="D705" i="4"/>
  <c r="D709" i="4"/>
  <c r="D713" i="4"/>
  <c r="D717" i="4"/>
  <c r="D721" i="4"/>
  <c r="D725" i="4"/>
  <c r="D729" i="4"/>
  <c r="D733" i="4"/>
  <c r="D737" i="4"/>
  <c r="D741" i="4"/>
  <c r="D745" i="4"/>
  <c r="D749" i="4"/>
  <c r="D753" i="4"/>
  <c r="D757" i="4"/>
  <c r="D761" i="4"/>
  <c r="D765" i="4"/>
  <c r="D769" i="4"/>
  <c r="D773" i="4"/>
  <c r="D777" i="4"/>
  <c r="D781" i="4"/>
  <c r="D785" i="4"/>
  <c r="D789" i="4"/>
  <c r="D793" i="4"/>
  <c r="D797" i="4"/>
  <c r="D801" i="4"/>
  <c r="D805" i="4"/>
  <c r="D809" i="4"/>
  <c r="D813" i="4"/>
  <c r="D817" i="4"/>
  <c r="D821" i="4"/>
  <c r="D825" i="4"/>
  <c r="D829" i="4"/>
  <c r="D833" i="4"/>
  <c r="D837" i="4"/>
  <c r="D841" i="4"/>
  <c r="D845" i="4"/>
  <c r="D849" i="4"/>
  <c r="D853" i="4"/>
  <c r="D857" i="4"/>
  <c r="D861" i="4"/>
  <c r="D865" i="4"/>
  <c r="D869" i="4"/>
  <c r="D873" i="4"/>
  <c r="D877" i="4"/>
  <c r="D881" i="4"/>
  <c r="D885" i="4"/>
  <c r="D889" i="4"/>
  <c r="D893" i="4"/>
  <c r="D897" i="4"/>
  <c r="D901" i="4"/>
  <c r="L6" i="2"/>
  <c r="N10" i="2"/>
  <c r="M14" i="2"/>
  <c r="L19" i="2"/>
  <c r="M23" i="2"/>
  <c r="N35" i="2"/>
  <c r="M40" i="2"/>
  <c r="N44" i="2"/>
  <c r="N48" i="2"/>
  <c r="L54" i="2"/>
  <c r="M61" i="2"/>
  <c r="L74" i="2"/>
  <c r="M95" i="2"/>
  <c r="N116" i="2"/>
  <c r="L138" i="2"/>
  <c r="M6" i="2"/>
  <c r="L11" i="2"/>
  <c r="M15" i="2"/>
  <c r="M19" i="2"/>
  <c r="L24" i="2"/>
  <c r="N27" i="2"/>
  <c r="M32" i="2"/>
  <c r="N36" i="2"/>
  <c r="N40" i="2"/>
  <c r="M45" i="2"/>
  <c r="L49" i="2"/>
  <c r="M55" i="2"/>
  <c r="L62" i="2"/>
  <c r="N76" i="2"/>
  <c r="L98" i="2"/>
  <c r="M119" i="2"/>
  <c r="B105" i="5" s="1"/>
  <c r="D105" i="5" s="1"/>
  <c r="E105" i="5" s="1"/>
  <c r="N140" i="2"/>
  <c r="L3" i="2"/>
  <c r="M7" i="2"/>
  <c r="M11" i="2"/>
  <c r="L16" i="2"/>
  <c r="N19" i="2"/>
  <c r="M24" i="2"/>
  <c r="B10" i="5" s="1"/>
  <c r="D10" i="5" s="1"/>
  <c r="E10" i="5" s="1"/>
  <c r="N28" i="2"/>
  <c r="N32" i="2"/>
  <c r="M37" i="2"/>
  <c r="L41" i="2"/>
  <c r="N45" i="2"/>
  <c r="L50" i="2"/>
  <c r="L56" i="2"/>
  <c r="M63" i="2"/>
  <c r="M79" i="2"/>
  <c r="N100" i="2"/>
  <c r="L122" i="2"/>
  <c r="N2" i="2"/>
  <c r="M140" i="2"/>
  <c r="N137" i="2"/>
  <c r="L135" i="2"/>
  <c r="M132" i="2"/>
  <c r="N129" i="2"/>
  <c r="L127" i="2"/>
  <c r="M124" i="2"/>
  <c r="N121" i="2"/>
  <c r="L119" i="2"/>
  <c r="M116" i="2"/>
  <c r="N113" i="2"/>
  <c r="L111" i="2"/>
  <c r="M108" i="2"/>
  <c r="N105" i="2"/>
  <c r="L103" i="2"/>
  <c r="M100" i="2"/>
  <c r="N97" i="2"/>
  <c r="L95" i="2"/>
  <c r="M92" i="2"/>
  <c r="N89" i="2"/>
  <c r="L87" i="2"/>
  <c r="M84" i="2"/>
  <c r="N81" i="2"/>
  <c r="L79" i="2"/>
  <c r="M76" i="2"/>
  <c r="N73" i="2"/>
  <c r="L71" i="2"/>
  <c r="M68" i="2"/>
  <c r="N65" i="2"/>
  <c r="L63" i="2"/>
  <c r="M60" i="2"/>
  <c r="N57" i="2"/>
  <c r="L55" i="2"/>
  <c r="M52" i="2"/>
  <c r="B72" i="5" s="1"/>
  <c r="D72" i="5" s="1"/>
  <c r="E72" i="5" s="1"/>
  <c r="N49" i="2"/>
  <c r="L47" i="2"/>
  <c r="M44" i="2"/>
  <c r="N41" i="2"/>
  <c r="L39" i="2"/>
  <c r="M36" i="2"/>
  <c r="N33" i="2"/>
  <c r="L31" i="2"/>
  <c r="M28" i="2"/>
  <c r="N25" i="2"/>
  <c r="L23" i="2"/>
  <c r="M20" i="2"/>
  <c r="N17" i="2"/>
  <c r="L15" i="2"/>
  <c r="M12" i="2"/>
  <c r="N9" i="2"/>
  <c r="L7" i="2"/>
  <c r="M4" i="2"/>
  <c r="L140" i="2"/>
  <c r="M137" i="2"/>
  <c r="N134" i="2"/>
  <c r="L132" i="2"/>
  <c r="M129" i="2"/>
  <c r="N126" i="2"/>
  <c r="L124" i="2"/>
  <c r="M121" i="2"/>
  <c r="N118" i="2"/>
  <c r="L116" i="2"/>
  <c r="M113" i="2"/>
  <c r="N110" i="2"/>
  <c r="L108" i="2"/>
  <c r="M105" i="2"/>
  <c r="B91" i="5" s="1"/>
  <c r="D91" i="5" s="1"/>
  <c r="E91" i="5" s="1"/>
  <c r="N102" i="2"/>
  <c r="L100" i="2"/>
  <c r="M97" i="2"/>
  <c r="N94" i="2"/>
  <c r="L92" i="2"/>
  <c r="M89" i="2"/>
  <c r="N86" i="2"/>
  <c r="L84" i="2"/>
  <c r="M81" i="2"/>
  <c r="N78" i="2"/>
  <c r="L76" i="2"/>
  <c r="M73" i="2"/>
  <c r="N70" i="2"/>
  <c r="L68" i="2"/>
  <c r="M65" i="2"/>
  <c r="N62" i="2"/>
  <c r="L60" i="2"/>
  <c r="M57" i="2"/>
  <c r="N54" i="2"/>
  <c r="L52" i="2"/>
  <c r="M49" i="2"/>
  <c r="N46" i="2"/>
  <c r="L44" i="2"/>
  <c r="M41" i="2"/>
  <c r="N38" i="2"/>
  <c r="L36" i="2"/>
  <c r="M33" i="2"/>
  <c r="N30" i="2"/>
  <c r="L28" i="2"/>
  <c r="M25" i="2"/>
  <c r="N22" i="2"/>
  <c r="L20" i="2"/>
  <c r="M17" i="2"/>
  <c r="N14" i="2"/>
  <c r="L12" i="2"/>
  <c r="M9" i="2"/>
  <c r="N6" i="2"/>
  <c r="L4" i="2"/>
  <c r="N139" i="2"/>
  <c r="L137" i="2"/>
  <c r="M134" i="2"/>
  <c r="N131" i="2"/>
  <c r="L129" i="2"/>
  <c r="M126" i="2"/>
  <c r="N123" i="2"/>
  <c r="L121" i="2"/>
  <c r="M118" i="2"/>
  <c r="N115" i="2"/>
  <c r="L113" i="2"/>
  <c r="M110" i="2"/>
  <c r="N107" i="2"/>
  <c r="L105" i="2"/>
  <c r="M102" i="2"/>
  <c r="N99" i="2"/>
  <c r="L97" i="2"/>
  <c r="M94" i="2"/>
  <c r="B80" i="5" s="1"/>
  <c r="D80" i="5" s="1"/>
  <c r="E80" i="5" s="1"/>
  <c r="N91" i="2"/>
  <c r="L89" i="2"/>
  <c r="M86" i="2"/>
  <c r="N83" i="2"/>
  <c r="L81" i="2"/>
  <c r="M78" i="2"/>
  <c r="N75" i="2"/>
  <c r="L73" i="2"/>
  <c r="M70" i="2"/>
  <c r="N67" i="2"/>
  <c r="L65" i="2"/>
  <c r="M62" i="2"/>
  <c r="B82" i="5" s="1"/>
  <c r="D82" i="5" s="1"/>
  <c r="E82" i="5" s="1"/>
  <c r="N59" i="2"/>
  <c r="L57" i="2"/>
  <c r="M54" i="2"/>
  <c r="N51" i="2"/>
  <c r="M139" i="2"/>
  <c r="N136" i="2"/>
  <c r="L134" i="2"/>
  <c r="M131" i="2"/>
  <c r="N128" i="2"/>
  <c r="L126" i="2"/>
  <c r="M123" i="2"/>
  <c r="N120" i="2"/>
  <c r="L118" i="2"/>
  <c r="M115" i="2"/>
  <c r="N112" i="2"/>
  <c r="L110" i="2"/>
  <c r="M107" i="2"/>
  <c r="N104" i="2"/>
  <c r="L102" i="2"/>
  <c r="M99" i="2"/>
  <c r="N96" i="2"/>
  <c r="L94" i="2"/>
  <c r="M91" i="2"/>
  <c r="N88" i="2"/>
  <c r="L86" i="2"/>
  <c r="M83" i="2"/>
  <c r="N80" i="2"/>
  <c r="L78" i="2"/>
  <c r="M75" i="2"/>
  <c r="N72" i="2"/>
  <c r="L70" i="2"/>
  <c r="M67" i="2"/>
  <c r="L139" i="2"/>
  <c r="M136" i="2"/>
  <c r="N133" i="2"/>
  <c r="L131" i="2"/>
  <c r="M128" i="2"/>
  <c r="N125" i="2"/>
  <c r="L123" i="2"/>
  <c r="M120" i="2"/>
  <c r="N117" i="2"/>
  <c r="L115" i="2"/>
  <c r="M112" i="2"/>
  <c r="N109" i="2"/>
  <c r="L107" i="2"/>
  <c r="M104" i="2"/>
  <c r="N101" i="2"/>
  <c r="L99" i="2"/>
  <c r="M96" i="2"/>
  <c r="N93" i="2"/>
  <c r="L91" i="2"/>
  <c r="M88" i="2"/>
  <c r="B74" i="5" s="1"/>
  <c r="D74" i="5" s="1"/>
  <c r="E74" i="5" s="1"/>
  <c r="N85" i="2"/>
  <c r="L83" i="2"/>
  <c r="M80" i="2"/>
  <c r="N77" i="2"/>
  <c r="L75" i="2"/>
  <c r="M72" i="2"/>
  <c r="N69" i="2"/>
  <c r="L67" i="2"/>
  <c r="M64" i="2"/>
  <c r="N61" i="2"/>
  <c r="L59" i="2"/>
  <c r="M56" i="2"/>
  <c r="N53" i="2"/>
  <c r="N138" i="2"/>
  <c r="L136" i="2"/>
  <c r="M133" i="2"/>
  <c r="N130" i="2"/>
  <c r="L128" i="2"/>
  <c r="M125" i="2"/>
  <c r="N122" i="2"/>
  <c r="L120" i="2"/>
  <c r="M117" i="2"/>
  <c r="N114" i="2"/>
  <c r="L112" i="2"/>
  <c r="M109" i="2"/>
  <c r="N106" i="2"/>
  <c r="L104" i="2"/>
  <c r="M101" i="2"/>
  <c r="N98" i="2"/>
  <c r="L96" i="2"/>
  <c r="M93" i="2"/>
  <c r="N90" i="2"/>
  <c r="L88" i="2"/>
  <c r="M85" i="2"/>
  <c r="N82" i="2"/>
  <c r="L80" i="2"/>
  <c r="M77" i="2"/>
  <c r="N74" i="2"/>
  <c r="L72" i="2"/>
  <c r="M69" i="2"/>
  <c r="B55" i="5" s="1"/>
  <c r="D55" i="5" s="1"/>
  <c r="E55" i="5" s="1"/>
  <c r="N66" i="2"/>
  <c r="M138" i="2"/>
  <c r="N135" i="2"/>
  <c r="L133" i="2"/>
  <c r="M130" i="2"/>
  <c r="N127" i="2"/>
  <c r="L125" i="2"/>
  <c r="M122" i="2"/>
  <c r="N119" i="2"/>
  <c r="L117" i="2"/>
  <c r="M114" i="2"/>
  <c r="N111" i="2"/>
  <c r="L109" i="2"/>
  <c r="M106" i="2"/>
  <c r="N103" i="2"/>
  <c r="L101" i="2"/>
  <c r="M98" i="2"/>
  <c r="N95" i="2"/>
  <c r="L93" i="2"/>
  <c r="M90" i="2"/>
  <c r="N87" i="2"/>
  <c r="L85" i="2"/>
  <c r="M82" i="2"/>
  <c r="B68" i="5" s="1"/>
  <c r="D68" i="5" s="1"/>
  <c r="E68" i="5" s="1"/>
  <c r="N79" i="2"/>
  <c r="L77" i="2"/>
  <c r="M74" i="2"/>
  <c r="N71" i="2"/>
  <c r="L69" i="2"/>
  <c r="M66" i="2"/>
  <c r="N63" i="2"/>
  <c r="L61" i="2"/>
  <c r="M58" i="2"/>
  <c r="B44" i="5" s="1"/>
  <c r="D44" i="5" s="1"/>
  <c r="E44" i="5" s="1"/>
  <c r="N55" i="2"/>
  <c r="L53" i="2"/>
  <c r="M50" i="2"/>
  <c r="B70" i="5" s="1"/>
  <c r="D70" i="5" s="1"/>
  <c r="E70" i="5" s="1"/>
  <c r="N47" i="2"/>
  <c r="L45" i="2"/>
  <c r="M42" i="2"/>
  <c r="N39" i="2"/>
  <c r="L37" i="2"/>
  <c r="M34" i="2"/>
  <c r="N31" i="2"/>
  <c r="L29" i="2"/>
  <c r="M26" i="2"/>
  <c r="N23" i="2"/>
  <c r="L21" i="2"/>
  <c r="M18" i="2"/>
  <c r="B4" i="5" s="1"/>
  <c r="D4" i="5" s="1"/>
  <c r="E4" i="5" s="1"/>
  <c r="N15" i="2"/>
  <c r="L13" i="2"/>
  <c r="M10" i="2"/>
  <c r="N7" i="2"/>
  <c r="L5" i="2"/>
  <c r="B69" i="5"/>
  <c r="D69" i="5" s="1"/>
  <c r="E69" i="5" s="1"/>
  <c r="M3" i="2"/>
  <c r="B23" i="5" s="1"/>
  <c r="D23" i="5" s="1"/>
  <c r="E23" i="5" s="1"/>
  <c r="L8" i="2"/>
  <c r="N11" i="2"/>
  <c r="M16" i="2"/>
  <c r="N20" i="2"/>
  <c r="N24" i="2"/>
  <c r="M29" i="2"/>
  <c r="L33" i="2"/>
  <c r="N37" i="2"/>
  <c r="L42" i="2"/>
  <c r="L46" i="2"/>
  <c r="N50" i="2"/>
  <c r="N56" i="2"/>
  <c r="L64" i="2"/>
  <c r="L82" i="2"/>
  <c r="M103" i="2"/>
  <c r="N124" i="2"/>
  <c r="N3" i="2"/>
  <c r="M8" i="2"/>
  <c r="N12" i="2"/>
  <c r="N16" i="2"/>
  <c r="M21" i="2"/>
  <c r="L25" i="2"/>
  <c r="N29" i="2"/>
  <c r="L34" i="2"/>
  <c r="L38" i="2"/>
  <c r="N42" i="2"/>
  <c r="M46" i="2"/>
  <c r="B66" i="5" s="1"/>
  <c r="D66" i="5" s="1"/>
  <c r="E66" i="5" s="1"/>
  <c r="L51" i="2"/>
  <c r="L58" i="2"/>
  <c r="N64" i="2"/>
  <c r="N84" i="2"/>
  <c r="L106" i="2"/>
  <c r="M127" i="2"/>
  <c r="B113" i="5" s="1"/>
  <c r="D113" i="5" s="1"/>
  <c r="E113" i="5" s="1"/>
  <c r="N4" i="2"/>
  <c r="N8" i="2"/>
  <c r="M13" i="2"/>
  <c r="L17" i="2"/>
  <c r="N21" i="2"/>
  <c r="L26" i="2"/>
  <c r="L30" i="2"/>
  <c r="N34" i="2"/>
  <c r="M38" i="2"/>
  <c r="B58" i="5" s="1"/>
  <c r="D58" i="5" s="1"/>
  <c r="E58" i="5" s="1"/>
  <c r="L43" i="2"/>
  <c r="M47" i="2"/>
  <c r="M51" i="2"/>
  <c r="N58" i="2"/>
  <c r="L66" i="2"/>
  <c r="M87" i="2"/>
  <c r="N108" i="2"/>
  <c r="L130" i="2"/>
  <c r="L32" i="2"/>
  <c r="M5" i="2"/>
  <c r="L9" i="2"/>
  <c r="N13" i="2"/>
  <c r="L18" i="2"/>
  <c r="L22" i="2"/>
  <c r="N26" i="2"/>
  <c r="M30" i="2"/>
  <c r="B50" i="5" s="1"/>
  <c r="D50" i="5" s="1"/>
  <c r="E50" i="5" s="1"/>
  <c r="L35" i="2"/>
  <c r="M39" i="2"/>
  <c r="B59" i="5" s="1"/>
  <c r="D59" i="5" s="1"/>
  <c r="E59" i="5" s="1"/>
  <c r="M43" i="2"/>
  <c r="L48" i="2"/>
  <c r="N52" i="2"/>
  <c r="M59" i="2"/>
  <c r="N68" i="2"/>
  <c r="L90" i="2"/>
  <c r="M111" i="2"/>
  <c r="N132" i="2"/>
  <c r="M27" i="2"/>
  <c r="N5" i="2"/>
  <c r="L10" i="2"/>
  <c r="L14" i="2"/>
  <c r="N18" i="2"/>
  <c r="M22" i="2"/>
  <c r="L27" i="2"/>
  <c r="M31" i="2"/>
  <c r="M35" i="2"/>
  <c r="L40" i="2"/>
  <c r="N43" i="2"/>
  <c r="M48" i="2"/>
  <c r="M53" i="2"/>
  <c r="N60" i="2"/>
  <c r="M71" i="2"/>
  <c r="N92" i="2"/>
  <c r="L114" i="2"/>
  <c r="M135" i="2"/>
  <c r="D807" i="4"/>
  <c r="D811" i="4"/>
  <c r="D815" i="4"/>
  <c r="D819" i="4"/>
  <c r="D823" i="4"/>
  <c r="D827" i="4"/>
  <c r="D831" i="4"/>
  <c r="D835" i="4"/>
  <c r="D839" i="4"/>
  <c r="D843" i="4"/>
  <c r="D847" i="4"/>
  <c r="D851" i="4"/>
  <c r="D855" i="4"/>
  <c r="D859" i="4"/>
  <c r="D863" i="4"/>
  <c r="D867" i="4"/>
  <c r="D871" i="4"/>
  <c r="D875" i="4"/>
  <c r="D879" i="4"/>
  <c r="D883" i="4"/>
  <c r="D887" i="4"/>
  <c r="D891" i="4"/>
  <c r="D895" i="4"/>
  <c r="D899" i="4"/>
  <c r="B11" i="1"/>
  <c r="B12" i="1" s="1"/>
  <c r="B54" i="5"/>
  <c r="D54" i="5" s="1"/>
  <c r="E54" i="5" s="1"/>
  <c r="B3" i="5"/>
  <c r="D3" i="5" s="1"/>
  <c r="E3" i="5" s="1"/>
  <c r="B11" i="5"/>
  <c r="D11" i="5" s="1"/>
  <c r="E11" i="5" s="1"/>
  <c r="B19" i="5"/>
  <c r="D19" i="5" s="1"/>
  <c r="E19" i="5" s="1"/>
  <c r="B35" i="5"/>
  <c r="D35" i="5" s="1"/>
  <c r="E35" i="5" s="1"/>
  <c r="B43" i="5"/>
  <c r="D43" i="5" s="1"/>
  <c r="E43" i="5" s="1"/>
  <c r="B75" i="5"/>
  <c r="D75" i="5" s="1"/>
  <c r="E75" i="5" s="1"/>
  <c r="B110" i="5"/>
  <c r="D110" i="5" s="1"/>
  <c r="E110" i="5" s="1"/>
  <c r="B94" i="5"/>
  <c r="D94" i="5" s="1"/>
  <c r="E94" i="5" s="1"/>
  <c r="B6" i="5"/>
  <c r="D6" i="5" s="1"/>
  <c r="E6" i="5" s="1"/>
  <c r="B78" i="5"/>
  <c r="D78" i="5" s="1"/>
  <c r="E78" i="5" s="1"/>
  <c r="B118" i="5"/>
  <c r="D118" i="5" s="1"/>
  <c r="E118" i="5" s="1"/>
  <c r="B46" i="5"/>
  <c r="D46" i="5" s="1"/>
  <c r="E46" i="5" s="1"/>
  <c r="B102" i="5"/>
  <c r="D102" i="5" s="1"/>
  <c r="E102" i="5" s="1"/>
  <c r="B30" i="5"/>
  <c r="D30" i="5" s="1"/>
  <c r="E30" i="5" s="1"/>
  <c r="B86" i="5"/>
  <c r="D86" i="5" s="1"/>
  <c r="E86" i="5" s="1"/>
  <c r="B123" i="5"/>
  <c r="D123" i="5" s="1"/>
  <c r="E123" i="5" s="1"/>
  <c r="B14" i="5"/>
  <c r="D14" i="5" s="1"/>
  <c r="E14" i="5" s="1"/>
  <c r="B107" i="5"/>
  <c r="D107" i="5" s="1"/>
  <c r="E107" i="5" s="1"/>
  <c r="B9" i="5"/>
  <c r="D9" i="5" s="1"/>
  <c r="E9" i="5" s="1"/>
  <c r="B33" i="5"/>
  <c r="D33" i="5" s="1"/>
  <c r="E33" i="5" s="1"/>
  <c r="B41" i="5"/>
  <c r="D41" i="5" s="1"/>
  <c r="E41" i="5" s="1"/>
  <c r="B49" i="5"/>
  <c r="D49" i="5" s="1"/>
  <c r="E49" i="5" s="1"/>
  <c r="B65" i="5"/>
  <c r="D65" i="5" s="1"/>
  <c r="E65" i="5" s="1"/>
  <c r="B73" i="5"/>
  <c r="D73" i="5" s="1"/>
  <c r="E73" i="5" s="1"/>
  <c r="B89" i="5"/>
  <c r="D89" i="5" s="1"/>
  <c r="E89" i="5" s="1"/>
  <c r="B97" i="5"/>
  <c r="D97" i="5" s="1"/>
  <c r="E97" i="5" s="1"/>
  <c r="B2" i="5"/>
  <c r="B18" i="5"/>
  <c r="D18" i="5" s="1"/>
  <c r="E18" i="5" s="1"/>
  <c r="B34" i="5"/>
  <c r="D34" i="5" s="1"/>
  <c r="E34" i="5" s="1"/>
  <c r="B114" i="5"/>
  <c r="D114" i="5" s="1"/>
  <c r="E114" i="5" s="1"/>
  <c r="B8" i="5"/>
  <c r="D8" i="5" s="1"/>
  <c r="E8" i="5" s="1"/>
  <c r="B56" i="5"/>
  <c r="D56" i="5" s="1"/>
  <c r="E56" i="5" s="1"/>
  <c r="B88" i="5"/>
  <c r="D88" i="5" s="1"/>
  <c r="E88" i="5" s="1"/>
  <c r="B120" i="5"/>
  <c r="D120" i="5" s="1"/>
  <c r="E120" i="5" s="1"/>
  <c r="B12" i="5"/>
  <c r="D12" i="5" s="1"/>
  <c r="E12" i="5" s="1"/>
  <c r="B20" i="5"/>
  <c r="D20" i="5" s="1"/>
  <c r="E20" i="5" s="1"/>
  <c r="B28" i="5"/>
  <c r="D28" i="5" s="1"/>
  <c r="E28" i="5" s="1"/>
  <c r="B36" i="5"/>
  <c r="D36" i="5" s="1"/>
  <c r="E36" i="5" s="1"/>
  <c r="B60" i="5"/>
  <c r="D60" i="5" s="1"/>
  <c r="E60" i="5" s="1"/>
  <c r="B76" i="5"/>
  <c r="D76" i="5" s="1"/>
  <c r="E76" i="5" s="1"/>
  <c r="B84" i="5"/>
  <c r="D84" i="5" s="1"/>
  <c r="E84" i="5" s="1"/>
  <c r="B92" i="5"/>
  <c r="D92" i="5" s="1"/>
  <c r="E92" i="5" s="1"/>
  <c r="B108" i="5"/>
  <c r="D108" i="5" s="1"/>
  <c r="E108" i="5" s="1"/>
  <c r="B116" i="5"/>
  <c r="D116" i="5" s="1"/>
  <c r="E116" i="5" s="1"/>
  <c r="B26" i="5"/>
  <c r="D26" i="5" s="1"/>
  <c r="E26" i="5" s="1"/>
  <c r="B42" i="5"/>
  <c r="D42" i="5" s="1"/>
  <c r="E42" i="5" s="1"/>
  <c r="B90" i="5"/>
  <c r="D90" i="5" s="1"/>
  <c r="E90" i="5" s="1"/>
  <c r="B106" i="5"/>
  <c r="D106" i="5" s="1"/>
  <c r="E106" i="5" s="1"/>
  <c r="B122" i="5"/>
  <c r="D122" i="5" s="1"/>
  <c r="E122" i="5" s="1"/>
  <c r="B7" i="5"/>
  <c r="D7" i="5" s="1"/>
  <c r="E7" i="5" s="1"/>
  <c r="B15" i="5"/>
  <c r="D15" i="5" s="1"/>
  <c r="E15" i="5" s="1"/>
  <c r="B31" i="5"/>
  <c r="D31" i="5" s="1"/>
  <c r="E31" i="5" s="1"/>
  <c r="B47" i="5"/>
  <c r="D47" i="5" s="1"/>
  <c r="E47" i="5" s="1"/>
  <c r="B63" i="5"/>
  <c r="D63" i="5" s="1"/>
  <c r="E63" i="5" s="1"/>
  <c r="B71" i="5"/>
  <c r="D71" i="5" s="1"/>
  <c r="E71" i="5" s="1"/>
  <c r="B79" i="5"/>
  <c r="D79" i="5" s="1"/>
  <c r="E79" i="5" s="1"/>
  <c r="B95" i="5"/>
  <c r="D95" i="5" s="1"/>
  <c r="E95" i="5" s="1"/>
  <c r="B103" i="5"/>
  <c r="D103" i="5" s="1"/>
  <c r="E103" i="5" s="1"/>
  <c r="B111" i="5"/>
  <c r="D111" i="5" s="1"/>
  <c r="E111" i="5" s="1"/>
  <c r="B16" i="5"/>
  <c r="D16" i="5" s="1"/>
  <c r="E16" i="5" s="1"/>
  <c r="B32" i="5"/>
  <c r="D32" i="5" s="1"/>
  <c r="E32" i="5" s="1"/>
  <c r="B48" i="5"/>
  <c r="D48" i="5" s="1"/>
  <c r="E48" i="5" s="1"/>
  <c r="B64" i="5"/>
  <c r="D64" i="5" s="1"/>
  <c r="E64" i="5" s="1"/>
  <c r="B96" i="5"/>
  <c r="D96" i="5" s="1"/>
  <c r="E96" i="5" s="1"/>
  <c r="B112" i="5"/>
  <c r="D112" i="5" s="1"/>
  <c r="E112" i="5" s="1"/>
  <c r="M2" i="2"/>
  <c r="B22" i="5" s="1"/>
  <c r="D22" i="5" s="1"/>
  <c r="E22" i="5" s="1"/>
  <c r="L2" i="2"/>
  <c r="B37" i="5" l="1"/>
  <c r="D37" i="5" s="1"/>
  <c r="E37" i="5" s="1"/>
  <c r="B67" i="5"/>
  <c r="D67" i="5" s="1"/>
  <c r="E67" i="5" s="1"/>
  <c r="B101" i="5"/>
  <c r="D101" i="5" s="1"/>
  <c r="E101" i="5" s="1"/>
  <c r="B85" i="5"/>
  <c r="D85" i="5" s="1"/>
  <c r="E85" i="5" s="1"/>
  <c r="B77" i="5"/>
  <c r="D77" i="5" s="1"/>
  <c r="E77" i="5" s="1"/>
  <c r="B21" i="5"/>
  <c r="D21" i="5" s="1"/>
  <c r="E21" i="5" s="1"/>
  <c r="D2" i="5"/>
  <c r="B125" i="5"/>
  <c r="D125" i="5" s="1"/>
  <c r="E125" i="5" s="1"/>
  <c r="B61" i="5"/>
  <c r="D61" i="5" s="1"/>
  <c r="E61" i="5" s="1"/>
  <c r="B51" i="5"/>
  <c r="D51" i="5" s="1"/>
  <c r="E51" i="5" s="1"/>
  <c r="B109" i="5"/>
  <c r="D109" i="5" s="1"/>
  <c r="E109" i="5" s="1"/>
  <c r="B83" i="5"/>
  <c r="D83" i="5" s="1"/>
  <c r="E83" i="5" s="1"/>
  <c r="B13" i="5"/>
  <c r="D13" i="5" s="1"/>
  <c r="E13" i="5" s="1"/>
  <c r="B45" i="5"/>
  <c r="D45" i="5" s="1"/>
  <c r="E45" i="5" s="1"/>
  <c r="B5" i="5"/>
  <c r="D5" i="5" s="1"/>
  <c r="E5" i="5" s="1"/>
  <c r="B40" i="5"/>
  <c r="D40" i="5" s="1"/>
  <c r="E40" i="5" s="1"/>
  <c r="B27" i="5"/>
  <c r="D27" i="5" s="1"/>
  <c r="E27" i="5" s="1"/>
  <c r="B25" i="5"/>
  <c r="D25" i="5" s="1"/>
  <c r="E25" i="5" s="1"/>
  <c r="B13" i="1"/>
  <c r="B14" i="1" s="1"/>
  <c r="B15" i="1"/>
  <c r="B29" i="5" l="1"/>
  <c r="D29" i="5" s="1"/>
  <c r="E29" i="5" s="1"/>
  <c r="B24" i="5"/>
  <c r="D24" i="5" s="1"/>
  <c r="E24" i="5" s="1"/>
  <c r="B53" i="5"/>
  <c r="D53" i="5" s="1"/>
  <c r="E53" i="5" s="1"/>
  <c r="B119" i="5"/>
  <c r="D119" i="5" s="1"/>
  <c r="E119" i="5" s="1"/>
  <c r="B38" i="5"/>
  <c r="D38" i="5" s="1"/>
  <c r="E38" i="5" s="1"/>
  <c r="B17" i="5"/>
  <c r="D17" i="5" s="1"/>
  <c r="E17" i="5" s="1"/>
  <c r="B124" i="5"/>
  <c r="D124" i="5" s="1"/>
  <c r="E124" i="5" s="1"/>
  <c r="B104" i="5"/>
  <c r="D104" i="5" s="1"/>
  <c r="E104" i="5" s="1"/>
  <c r="B87" i="5"/>
  <c r="D87" i="5" s="1"/>
  <c r="E87" i="5" s="1"/>
  <c r="B52" i="5"/>
  <c r="D52" i="5" s="1"/>
  <c r="E52" i="5" s="1"/>
  <c r="B115" i="5"/>
  <c r="D115" i="5" s="1"/>
  <c r="E115" i="5" s="1"/>
  <c r="B39" i="5"/>
  <c r="D39" i="5" s="1"/>
  <c r="E39" i="5" s="1"/>
  <c r="B121" i="5"/>
  <c r="D121" i="5" s="1"/>
  <c r="E121" i="5" s="1"/>
  <c r="E2" i="5"/>
  <c r="B81" i="5"/>
  <c r="D81" i="5" s="1"/>
  <c r="E81" i="5" s="1"/>
  <c r="B100" i="5"/>
  <c r="D100" i="5" s="1"/>
  <c r="E100" i="5" s="1"/>
  <c r="B98" i="5"/>
  <c r="D98" i="5" s="1"/>
  <c r="E98" i="5" s="1"/>
  <c r="B62" i="5"/>
  <c r="D62" i="5" s="1"/>
  <c r="E62" i="5" s="1"/>
  <c r="B99" i="5"/>
  <c r="D99" i="5" s="1"/>
  <c r="E99" i="5" s="1"/>
  <c r="B57" i="5"/>
  <c r="D57" i="5" s="1"/>
  <c r="E57" i="5" s="1"/>
  <c r="B126" i="5"/>
  <c r="D126" i="5" s="1"/>
  <c r="E126" i="5" s="1"/>
  <c r="B117" i="5"/>
  <c r="D117" i="5" s="1"/>
  <c r="E117" i="5" s="1"/>
  <c r="B93" i="5"/>
  <c r="D93" i="5" s="1"/>
  <c r="E93" i="5" s="1"/>
  <c r="B16" i="1"/>
  <c r="G2" i="5" l="1"/>
  <c r="H2" i="5"/>
  <c r="I2" i="5"/>
</calcChain>
</file>

<file path=xl/sharedStrings.xml><?xml version="1.0" encoding="utf-8"?>
<sst xmlns="http://schemas.openxmlformats.org/spreadsheetml/2006/main" count="201" uniqueCount="109">
  <si>
    <t>Hora</t>
  </si>
  <si>
    <t>Caudal (l/min)</t>
  </si>
  <si>
    <t>Caudal (kg/s)</t>
  </si>
  <si>
    <t>Tin</t>
  </si>
  <si>
    <t>Tout</t>
  </si>
  <si>
    <t>Tamb</t>
  </si>
  <si>
    <t>DNI</t>
  </si>
  <si>
    <t>β</t>
  </si>
  <si>
    <t>Qt (W)</t>
  </si>
  <si>
    <t>Ws</t>
  </si>
  <si>
    <t>alfa</t>
  </si>
  <si>
    <t>azimut</t>
  </si>
  <si>
    <t>Hora_rel</t>
  </si>
  <si>
    <t>Hora_sol</t>
  </si>
  <si>
    <t>declinación</t>
  </si>
  <si>
    <t>día</t>
  </si>
  <si>
    <t>Latitu</t>
  </si>
  <si>
    <t>Beta</t>
  </si>
  <si>
    <t>Azimut</t>
  </si>
  <si>
    <t>w</t>
  </si>
  <si>
    <t>DNI*cosθi</t>
  </si>
  <si>
    <t>Time</t>
  </si>
  <si>
    <t>Tiempo</t>
  </si>
  <si>
    <t>1:CH  1</t>
  </si>
  <si>
    <t>1:CH 2</t>
  </si>
  <si>
    <t>1:CH 3</t>
  </si>
  <si>
    <t>Minuto</t>
  </si>
  <si>
    <t>C. Vapor (kg/s)</t>
  </si>
  <si>
    <t>C. Conds. (kg/s)</t>
  </si>
  <si>
    <t>P (bar)</t>
  </si>
  <si>
    <t>Pebull (bar)</t>
  </si>
  <si>
    <t>Tebull (ºC)</t>
  </si>
  <si>
    <t>DNI(W/m2)</t>
  </si>
  <si>
    <t>hora</t>
  </si>
  <si>
    <t>minuto</t>
  </si>
  <si>
    <t>Pot_s(W)</t>
  </si>
  <si>
    <t>Latitud</t>
  </si>
  <si>
    <t>Longitud</t>
  </si>
  <si>
    <t>Dia n</t>
  </si>
  <si>
    <t>Acimut</t>
  </si>
  <si>
    <t>B</t>
  </si>
  <si>
    <t>Et</t>
  </si>
  <si>
    <t>Declinación</t>
  </si>
  <si>
    <t>Ang. Hor. PS</t>
  </si>
  <si>
    <t>Hss</t>
  </si>
  <si>
    <t>Hps</t>
  </si>
  <si>
    <t>Horas Sol</t>
  </si>
  <si>
    <t>minutos</t>
  </si>
  <si>
    <t>º</t>
  </si>
  <si>
    <t>hs</t>
  </si>
  <si>
    <t>ƞt (%)</t>
  </si>
  <si>
    <t>Cosθi</t>
  </si>
  <si>
    <t>Ang. Hor. SS</t>
  </si>
  <si>
    <t>Hora solar</t>
  </si>
  <si>
    <t>Hora reloj</t>
  </si>
  <si>
    <t>Dif. Hora S-R</t>
  </si>
  <si>
    <t>θ</t>
  </si>
  <si>
    <t>Dia</t>
  </si>
  <si>
    <t>Mes</t>
  </si>
  <si>
    <t>Long. Ref.</t>
  </si>
  <si>
    <t>reloj</t>
  </si>
  <si>
    <t>solar</t>
  </si>
  <si>
    <t>γs</t>
  </si>
  <si>
    <t>θz</t>
  </si>
  <si>
    <t>Cosθ</t>
  </si>
  <si>
    <r>
      <t>a</t>
    </r>
    <r>
      <rPr>
        <sz val="11"/>
        <color theme="1"/>
        <rFont val="Times New Roman"/>
        <family val="1"/>
        <charset val="238"/>
      </rPr>
      <t>s</t>
    </r>
  </si>
  <si>
    <t>αp_NS</t>
  </si>
  <si>
    <t>Tout_med</t>
  </si>
  <si>
    <t>Tout_sim</t>
  </si>
  <si>
    <t>Dif</t>
  </si>
  <si>
    <t>Dif*2</t>
  </si>
  <si>
    <t>R2</t>
  </si>
  <si>
    <t>RMSE</t>
  </si>
  <si>
    <t>MAE</t>
  </si>
  <si>
    <t>K(θ)</t>
  </si>
  <si>
    <t>IAM (θ)</t>
  </si>
  <si>
    <t>Radiación</t>
  </si>
  <si>
    <t>Convección</t>
  </si>
  <si>
    <t>Elemento</t>
  </si>
  <si>
    <t>Tramo</t>
  </si>
  <si>
    <t>Area cilindrica</t>
  </si>
  <si>
    <t>T_elem</t>
  </si>
  <si>
    <t>T_amb</t>
  </si>
  <si>
    <t>emis</t>
  </si>
  <si>
    <t>Calor_Tramo</t>
  </si>
  <si>
    <t>Calor_acumulado</t>
  </si>
  <si>
    <t>k_aire</t>
  </si>
  <si>
    <t>radio</t>
  </si>
  <si>
    <t>Ray</t>
  </si>
  <si>
    <t>Nu</t>
  </si>
  <si>
    <t>h</t>
  </si>
  <si>
    <t>Calor_tramo</t>
  </si>
  <si>
    <t>Pérdida total</t>
  </si>
  <si>
    <t>UL (W/ºCm2)</t>
  </si>
  <si>
    <t>Entrada</t>
  </si>
  <si>
    <t>Cubierta 1</t>
  </si>
  <si>
    <t>Pr_aire</t>
  </si>
  <si>
    <t>Cubierta 2</t>
  </si>
  <si>
    <t>Cubierta 3</t>
  </si>
  <si>
    <t>Cubierta 4</t>
  </si>
  <si>
    <t>Intermedio 1</t>
  </si>
  <si>
    <t>Intermedio 2</t>
  </si>
  <si>
    <t>Cubierta 5</t>
  </si>
  <si>
    <t>Cubierta 6</t>
  </si>
  <si>
    <t>Cubierta 7</t>
  </si>
  <si>
    <t>Cubierta 8</t>
  </si>
  <si>
    <t>Salida</t>
  </si>
  <si>
    <t>0</t>
  </si>
  <si>
    <t>UL_prom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</si>
</sst>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[$-F400]h:mm:ss\ AM/PM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  <charset val="238"/>
    </font>
    <font>
      <sz val="11"/>
      <color theme="1"/>
      <name val="GreekC"/>
      <charset val="238"/>
    </font>
    <font>
      <sz val="11"/>
      <color theme="1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2" fillId="0" borderId="0" xfId="1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21" fontId="0" fillId="0" borderId="0" xfId="0" applyNumberFormat="1"/>
    <xf numFmtId="0" fontId="2" fillId="0" borderId="0" xfId="0" applyFont="1" applyAlignment="1">
      <alignment vertical="center"/>
    </xf>
    <xf numFmtId="1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0" fontId="22" fillId="0" borderId="0" xfId="0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Angulo de incidencia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4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Calculos!$AM$166:$AM$170</c:f>
              <c:numCache>
                <c:formatCode>0.00</c:formatCode>
                <c:ptCount val="5"/>
                <c:pt idx="0">
                  <c:v>11.3</c:v>
                </c:pt>
                <c:pt idx="1">
                  <c:v>12.3</c:v>
                </c:pt>
                <c:pt idx="2">
                  <c:v>13.3</c:v>
                </c:pt>
                <c:pt idx="3">
                  <c:v>14.3</c:v>
                </c:pt>
                <c:pt idx="4">
                  <c:v>15.3</c:v>
                </c:pt>
              </c:numCache>
            </c:numRef>
          </c:xVal>
          <c:yVal>
            <c:numRef>
              <c:f>Calculos!$AQ$166:$AQ$170</c:f>
              <c:numCache>
                <c:formatCode>0.00</c:formatCode>
                <c:ptCount val="5"/>
                <c:pt idx="0">
                  <c:v>29.937955514666061</c:v>
                </c:pt>
                <c:pt idx="1">
                  <c:v>15.022631505558317</c:v>
                </c:pt>
                <c:pt idx="2">
                  <c:v>1.4533755465917164</c:v>
                </c:pt>
                <c:pt idx="3">
                  <c:v>15.022631505558317</c:v>
                </c:pt>
                <c:pt idx="4">
                  <c:v>29.937955514666061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6F-4E2F-B1C1-B40288B46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368799"/>
        <c:axId val="2022379823"/>
      </c:scatterChart>
      <c:valAx>
        <c:axId val="1155368799"/>
        <c:scaling>
          <c:orientation val="minMax"/>
          <c:min val="1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22379823"/>
        <c:crosses val="autoZero"/>
        <c:crossBetween val="midCat"/>
      </c:valAx>
      <c:valAx>
        <c:axId val="2022379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3687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Validación!$B$1</c:f>
              <c:strCache>
                <c:ptCount val="1"/>
                <c:pt idx="0">
                  <c:v>Tout_med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Validación!$A$2:$A$127</c:f>
              <c:numCache>
                <c:formatCode>0.00</c:formatCode>
                <c:ptCount val="126"/>
                <c:pt idx="0">
                  <c:v>9.7799999999999994</c:v>
                </c:pt>
                <c:pt idx="1">
                  <c:v>9.8000000000000007</c:v>
                </c:pt>
                <c:pt idx="2">
                  <c:v>9.82</c:v>
                </c:pt>
                <c:pt idx="3">
                  <c:v>9.83</c:v>
                </c:pt>
                <c:pt idx="4">
                  <c:v>9.85</c:v>
                </c:pt>
                <c:pt idx="5">
                  <c:v>9.8699999999999992</c:v>
                </c:pt>
                <c:pt idx="6">
                  <c:v>9.8800000000000008</c:v>
                </c:pt>
                <c:pt idx="7">
                  <c:v>9.9</c:v>
                </c:pt>
                <c:pt idx="8">
                  <c:v>9.92</c:v>
                </c:pt>
                <c:pt idx="9">
                  <c:v>9.93</c:v>
                </c:pt>
                <c:pt idx="10">
                  <c:v>9.9499999999999993</c:v>
                </c:pt>
                <c:pt idx="11">
                  <c:v>9.9700000000000006</c:v>
                </c:pt>
                <c:pt idx="12">
                  <c:v>9.98</c:v>
                </c:pt>
                <c:pt idx="13">
                  <c:v>10</c:v>
                </c:pt>
                <c:pt idx="14">
                  <c:v>10.02</c:v>
                </c:pt>
                <c:pt idx="15">
                  <c:v>10.029999999999999</c:v>
                </c:pt>
                <c:pt idx="16">
                  <c:v>10.050000000000001</c:v>
                </c:pt>
                <c:pt idx="17">
                  <c:v>10.07</c:v>
                </c:pt>
                <c:pt idx="18">
                  <c:v>10.08</c:v>
                </c:pt>
                <c:pt idx="19">
                  <c:v>10.1</c:v>
                </c:pt>
                <c:pt idx="20">
                  <c:v>10.119999999999999</c:v>
                </c:pt>
                <c:pt idx="21">
                  <c:v>10.130000000000001</c:v>
                </c:pt>
                <c:pt idx="22">
                  <c:v>10.15</c:v>
                </c:pt>
                <c:pt idx="23">
                  <c:v>10.17</c:v>
                </c:pt>
                <c:pt idx="24">
                  <c:v>10.18</c:v>
                </c:pt>
                <c:pt idx="25">
                  <c:v>10.199999999999999</c:v>
                </c:pt>
                <c:pt idx="26">
                  <c:v>10.220000000000001</c:v>
                </c:pt>
                <c:pt idx="27">
                  <c:v>10.23</c:v>
                </c:pt>
                <c:pt idx="28">
                  <c:v>10.25</c:v>
                </c:pt>
                <c:pt idx="29">
                  <c:v>10.27</c:v>
                </c:pt>
                <c:pt idx="30">
                  <c:v>10.28</c:v>
                </c:pt>
                <c:pt idx="31">
                  <c:v>10.3</c:v>
                </c:pt>
                <c:pt idx="32">
                  <c:v>10.32</c:v>
                </c:pt>
                <c:pt idx="33">
                  <c:v>10.33</c:v>
                </c:pt>
                <c:pt idx="34">
                  <c:v>10.35</c:v>
                </c:pt>
                <c:pt idx="35">
                  <c:v>10.37</c:v>
                </c:pt>
                <c:pt idx="36">
                  <c:v>10.38</c:v>
                </c:pt>
                <c:pt idx="37">
                  <c:v>10.4</c:v>
                </c:pt>
                <c:pt idx="38">
                  <c:v>10.42</c:v>
                </c:pt>
                <c:pt idx="39">
                  <c:v>10.43</c:v>
                </c:pt>
                <c:pt idx="40">
                  <c:v>10.45</c:v>
                </c:pt>
                <c:pt idx="41">
                  <c:v>10.47</c:v>
                </c:pt>
                <c:pt idx="42">
                  <c:v>10.48</c:v>
                </c:pt>
                <c:pt idx="43">
                  <c:v>10.5</c:v>
                </c:pt>
                <c:pt idx="44">
                  <c:v>10.52</c:v>
                </c:pt>
                <c:pt idx="45">
                  <c:v>10.53</c:v>
                </c:pt>
                <c:pt idx="46">
                  <c:v>10.55</c:v>
                </c:pt>
                <c:pt idx="47">
                  <c:v>10.57</c:v>
                </c:pt>
                <c:pt idx="48">
                  <c:v>10.58</c:v>
                </c:pt>
                <c:pt idx="49">
                  <c:v>10.6</c:v>
                </c:pt>
                <c:pt idx="50">
                  <c:v>10.62</c:v>
                </c:pt>
                <c:pt idx="51">
                  <c:v>10.63</c:v>
                </c:pt>
                <c:pt idx="52">
                  <c:v>10.65</c:v>
                </c:pt>
                <c:pt idx="53">
                  <c:v>10.67</c:v>
                </c:pt>
                <c:pt idx="54">
                  <c:v>10.68</c:v>
                </c:pt>
                <c:pt idx="55">
                  <c:v>10.7</c:v>
                </c:pt>
                <c:pt idx="56">
                  <c:v>10.72</c:v>
                </c:pt>
                <c:pt idx="57">
                  <c:v>10.73</c:v>
                </c:pt>
                <c:pt idx="58">
                  <c:v>10.75</c:v>
                </c:pt>
                <c:pt idx="59">
                  <c:v>10.77</c:v>
                </c:pt>
                <c:pt idx="60">
                  <c:v>10.78</c:v>
                </c:pt>
                <c:pt idx="61">
                  <c:v>10.8</c:v>
                </c:pt>
                <c:pt idx="62">
                  <c:v>10.82</c:v>
                </c:pt>
                <c:pt idx="63">
                  <c:v>10.83</c:v>
                </c:pt>
                <c:pt idx="64">
                  <c:v>10.85</c:v>
                </c:pt>
                <c:pt idx="65">
                  <c:v>10.87</c:v>
                </c:pt>
                <c:pt idx="66">
                  <c:v>10.88</c:v>
                </c:pt>
                <c:pt idx="67">
                  <c:v>10.9</c:v>
                </c:pt>
                <c:pt idx="68">
                  <c:v>10.92</c:v>
                </c:pt>
                <c:pt idx="69">
                  <c:v>10.93</c:v>
                </c:pt>
                <c:pt idx="70">
                  <c:v>10.95</c:v>
                </c:pt>
                <c:pt idx="71">
                  <c:v>10.97</c:v>
                </c:pt>
                <c:pt idx="72">
                  <c:v>10.98</c:v>
                </c:pt>
                <c:pt idx="73">
                  <c:v>11</c:v>
                </c:pt>
                <c:pt idx="74">
                  <c:v>11.02</c:v>
                </c:pt>
                <c:pt idx="75">
                  <c:v>11.03</c:v>
                </c:pt>
                <c:pt idx="76">
                  <c:v>11.05</c:v>
                </c:pt>
                <c:pt idx="77">
                  <c:v>11.07</c:v>
                </c:pt>
                <c:pt idx="78">
                  <c:v>11.08</c:v>
                </c:pt>
                <c:pt idx="79">
                  <c:v>11.1</c:v>
                </c:pt>
                <c:pt idx="80">
                  <c:v>11.12</c:v>
                </c:pt>
                <c:pt idx="81">
                  <c:v>11.13</c:v>
                </c:pt>
                <c:pt idx="82">
                  <c:v>11.15</c:v>
                </c:pt>
                <c:pt idx="83">
                  <c:v>11.17</c:v>
                </c:pt>
                <c:pt idx="84">
                  <c:v>11.18</c:v>
                </c:pt>
                <c:pt idx="85">
                  <c:v>11.2</c:v>
                </c:pt>
                <c:pt idx="86">
                  <c:v>11.22</c:v>
                </c:pt>
                <c:pt idx="87">
                  <c:v>11.23</c:v>
                </c:pt>
                <c:pt idx="88">
                  <c:v>11.25</c:v>
                </c:pt>
                <c:pt idx="89">
                  <c:v>11.27</c:v>
                </c:pt>
                <c:pt idx="90">
                  <c:v>11.28</c:v>
                </c:pt>
                <c:pt idx="91">
                  <c:v>11.3</c:v>
                </c:pt>
                <c:pt idx="92">
                  <c:v>11.32</c:v>
                </c:pt>
                <c:pt idx="93">
                  <c:v>11.33</c:v>
                </c:pt>
                <c:pt idx="94">
                  <c:v>11.35</c:v>
                </c:pt>
                <c:pt idx="95">
                  <c:v>11.37</c:v>
                </c:pt>
                <c:pt idx="96">
                  <c:v>11.38</c:v>
                </c:pt>
                <c:pt idx="97">
                  <c:v>11.4</c:v>
                </c:pt>
                <c:pt idx="98">
                  <c:v>11.42</c:v>
                </c:pt>
                <c:pt idx="99">
                  <c:v>11.43</c:v>
                </c:pt>
                <c:pt idx="100">
                  <c:v>11.45</c:v>
                </c:pt>
                <c:pt idx="101">
                  <c:v>11.47</c:v>
                </c:pt>
                <c:pt idx="102">
                  <c:v>11.48</c:v>
                </c:pt>
                <c:pt idx="103">
                  <c:v>11.5</c:v>
                </c:pt>
                <c:pt idx="104">
                  <c:v>11.52</c:v>
                </c:pt>
                <c:pt idx="105">
                  <c:v>11.53</c:v>
                </c:pt>
                <c:pt idx="106">
                  <c:v>11.55</c:v>
                </c:pt>
                <c:pt idx="107">
                  <c:v>11.57</c:v>
                </c:pt>
                <c:pt idx="108">
                  <c:v>11.58</c:v>
                </c:pt>
                <c:pt idx="109">
                  <c:v>11.6</c:v>
                </c:pt>
                <c:pt idx="110">
                  <c:v>11.62</c:v>
                </c:pt>
                <c:pt idx="111">
                  <c:v>11.63</c:v>
                </c:pt>
                <c:pt idx="112">
                  <c:v>11.65</c:v>
                </c:pt>
                <c:pt idx="113">
                  <c:v>11.67</c:v>
                </c:pt>
                <c:pt idx="114">
                  <c:v>11.68</c:v>
                </c:pt>
                <c:pt idx="115">
                  <c:v>11.7</c:v>
                </c:pt>
                <c:pt idx="116">
                  <c:v>11.72</c:v>
                </c:pt>
                <c:pt idx="117">
                  <c:v>11.73</c:v>
                </c:pt>
                <c:pt idx="118">
                  <c:v>11.75</c:v>
                </c:pt>
                <c:pt idx="119">
                  <c:v>11.77</c:v>
                </c:pt>
                <c:pt idx="120">
                  <c:v>11.78</c:v>
                </c:pt>
                <c:pt idx="121">
                  <c:v>11.8</c:v>
                </c:pt>
                <c:pt idx="122">
                  <c:v>11.82</c:v>
                </c:pt>
                <c:pt idx="123">
                  <c:v>11.83</c:v>
                </c:pt>
                <c:pt idx="124">
                  <c:v>11.85</c:v>
                </c:pt>
              </c:numCache>
            </c:numRef>
          </c:xVal>
          <c:yVal>
            <c:numRef>
              <c:f>Validación!$B$2:$B$127</c:f>
              <c:numCache>
                <c:formatCode>0.00</c:formatCode>
                <c:ptCount val="126"/>
                <c:pt idx="0">
                  <c:v>37.799999999999997</c:v>
                </c:pt>
                <c:pt idx="1">
                  <c:v>39.200000000000003</c:v>
                </c:pt>
                <c:pt idx="2">
                  <c:v>37.799999999999997</c:v>
                </c:pt>
                <c:pt idx="3">
                  <c:v>42.9</c:v>
                </c:pt>
                <c:pt idx="4">
                  <c:v>43.8</c:v>
                </c:pt>
                <c:pt idx="5">
                  <c:v>44.3</c:v>
                </c:pt>
                <c:pt idx="6">
                  <c:v>41</c:v>
                </c:pt>
                <c:pt idx="7">
                  <c:v>42.6</c:v>
                </c:pt>
                <c:pt idx="8">
                  <c:v>44.7</c:v>
                </c:pt>
                <c:pt idx="9">
                  <c:v>49</c:v>
                </c:pt>
                <c:pt idx="10">
                  <c:v>53.3</c:v>
                </c:pt>
                <c:pt idx="11">
                  <c:v>57.5</c:v>
                </c:pt>
                <c:pt idx="12">
                  <c:v>64.900000000000006</c:v>
                </c:pt>
                <c:pt idx="13">
                  <c:v>73.099999999999994</c:v>
                </c:pt>
                <c:pt idx="14">
                  <c:v>80.900000000000006</c:v>
                </c:pt>
                <c:pt idx="15">
                  <c:v>84.7</c:v>
                </c:pt>
                <c:pt idx="16">
                  <c:v>89.8</c:v>
                </c:pt>
                <c:pt idx="17">
                  <c:v>94</c:v>
                </c:pt>
                <c:pt idx="18">
                  <c:v>95.3</c:v>
                </c:pt>
                <c:pt idx="19">
                  <c:v>97</c:v>
                </c:pt>
                <c:pt idx="20">
                  <c:v>94.6</c:v>
                </c:pt>
                <c:pt idx="21">
                  <c:v>96.5</c:v>
                </c:pt>
                <c:pt idx="22">
                  <c:v>96.3</c:v>
                </c:pt>
                <c:pt idx="23">
                  <c:v>94.3</c:v>
                </c:pt>
                <c:pt idx="24">
                  <c:v>96.4</c:v>
                </c:pt>
                <c:pt idx="25">
                  <c:v>96.5</c:v>
                </c:pt>
                <c:pt idx="26">
                  <c:v>99.5</c:v>
                </c:pt>
                <c:pt idx="27">
                  <c:v>98.4</c:v>
                </c:pt>
                <c:pt idx="28">
                  <c:v>97.6</c:v>
                </c:pt>
                <c:pt idx="29">
                  <c:v>99.5</c:v>
                </c:pt>
                <c:pt idx="30">
                  <c:v>100.6</c:v>
                </c:pt>
                <c:pt idx="31">
                  <c:v>99.7</c:v>
                </c:pt>
                <c:pt idx="32">
                  <c:v>102</c:v>
                </c:pt>
                <c:pt idx="33">
                  <c:v>101.7</c:v>
                </c:pt>
                <c:pt idx="34">
                  <c:v>105.6</c:v>
                </c:pt>
                <c:pt idx="35">
                  <c:v>108</c:v>
                </c:pt>
                <c:pt idx="36">
                  <c:v>109.8</c:v>
                </c:pt>
                <c:pt idx="37">
                  <c:v>111.8</c:v>
                </c:pt>
                <c:pt idx="38">
                  <c:v>114.1</c:v>
                </c:pt>
                <c:pt idx="39">
                  <c:v>120.5</c:v>
                </c:pt>
                <c:pt idx="40">
                  <c:v>124.2</c:v>
                </c:pt>
                <c:pt idx="41">
                  <c:v>110.7</c:v>
                </c:pt>
                <c:pt idx="42">
                  <c:v>109.5</c:v>
                </c:pt>
                <c:pt idx="43">
                  <c:v>108.9</c:v>
                </c:pt>
                <c:pt idx="44">
                  <c:v>104.3</c:v>
                </c:pt>
                <c:pt idx="45">
                  <c:v>101.1</c:v>
                </c:pt>
                <c:pt idx="46">
                  <c:v>102.5</c:v>
                </c:pt>
                <c:pt idx="47">
                  <c:v>102.6</c:v>
                </c:pt>
                <c:pt idx="48">
                  <c:v>103.8</c:v>
                </c:pt>
                <c:pt idx="49">
                  <c:v>103.5</c:v>
                </c:pt>
                <c:pt idx="50">
                  <c:v>102.6</c:v>
                </c:pt>
                <c:pt idx="51">
                  <c:v>104.4</c:v>
                </c:pt>
                <c:pt idx="52">
                  <c:v>104</c:v>
                </c:pt>
                <c:pt idx="53">
                  <c:v>102.2</c:v>
                </c:pt>
                <c:pt idx="54">
                  <c:v>104.8</c:v>
                </c:pt>
                <c:pt idx="55">
                  <c:v>106.5</c:v>
                </c:pt>
                <c:pt idx="56">
                  <c:v>108.1</c:v>
                </c:pt>
                <c:pt idx="57">
                  <c:v>110.2</c:v>
                </c:pt>
                <c:pt idx="58">
                  <c:v>112.6</c:v>
                </c:pt>
                <c:pt idx="59">
                  <c:v>113.7</c:v>
                </c:pt>
                <c:pt idx="60">
                  <c:v>115.1</c:v>
                </c:pt>
                <c:pt idx="61">
                  <c:v>118</c:v>
                </c:pt>
                <c:pt idx="62">
                  <c:v>120.9</c:v>
                </c:pt>
                <c:pt idx="63">
                  <c:v>121.4</c:v>
                </c:pt>
                <c:pt idx="64">
                  <c:v>116.8</c:v>
                </c:pt>
                <c:pt idx="65">
                  <c:v>114.6</c:v>
                </c:pt>
                <c:pt idx="66">
                  <c:v>114.3</c:v>
                </c:pt>
                <c:pt idx="67">
                  <c:v>114.5</c:v>
                </c:pt>
                <c:pt idx="68">
                  <c:v>114.8</c:v>
                </c:pt>
                <c:pt idx="69">
                  <c:v>118.1</c:v>
                </c:pt>
                <c:pt idx="70">
                  <c:v>116.7</c:v>
                </c:pt>
                <c:pt idx="71">
                  <c:v>112.5</c:v>
                </c:pt>
                <c:pt idx="72">
                  <c:v>108.7</c:v>
                </c:pt>
                <c:pt idx="73">
                  <c:v>108.3</c:v>
                </c:pt>
                <c:pt idx="74">
                  <c:v>110.2</c:v>
                </c:pt>
                <c:pt idx="75">
                  <c:v>111</c:v>
                </c:pt>
                <c:pt idx="76">
                  <c:v>110.4</c:v>
                </c:pt>
                <c:pt idx="77">
                  <c:v>111</c:v>
                </c:pt>
                <c:pt idx="78">
                  <c:v>111.3</c:v>
                </c:pt>
                <c:pt idx="79">
                  <c:v>109.7</c:v>
                </c:pt>
                <c:pt idx="80">
                  <c:v>110.3</c:v>
                </c:pt>
                <c:pt idx="81">
                  <c:v>110.8</c:v>
                </c:pt>
                <c:pt idx="82">
                  <c:v>109.5</c:v>
                </c:pt>
                <c:pt idx="83">
                  <c:v>111.1</c:v>
                </c:pt>
                <c:pt idx="84">
                  <c:v>105.6</c:v>
                </c:pt>
                <c:pt idx="85">
                  <c:v>103.1</c:v>
                </c:pt>
                <c:pt idx="86">
                  <c:v>102</c:v>
                </c:pt>
                <c:pt idx="87">
                  <c:v>101.4</c:v>
                </c:pt>
                <c:pt idx="88">
                  <c:v>103.3</c:v>
                </c:pt>
                <c:pt idx="89">
                  <c:v>102.1</c:v>
                </c:pt>
                <c:pt idx="90">
                  <c:v>101.7</c:v>
                </c:pt>
                <c:pt idx="91">
                  <c:v>96.9</c:v>
                </c:pt>
                <c:pt idx="92">
                  <c:v>98.1</c:v>
                </c:pt>
                <c:pt idx="93">
                  <c:v>104.3</c:v>
                </c:pt>
                <c:pt idx="94">
                  <c:v>106.3</c:v>
                </c:pt>
                <c:pt idx="95">
                  <c:v>107.9</c:v>
                </c:pt>
                <c:pt idx="96">
                  <c:v>110.3</c:v>
                </c:pt>
                <c:pt idx="97">
                  <c:v>111.2</c:v>
                </c:pt>
                <c:pt idx="98">
                  <c:v>110.2</c:v>
                </c:pt>
                <c:pt idx="99">
                  <c:v>111.8</c:v>
                </c:pt>
                <c:pt idx="100">
                  <c:v>115</c:v>
                </c:pt>
                <c:pt idx="101">
                  <c:v>114</c:v>
                </c:pt>
                <c:pt idx="102">
                  <c:v>116.5</c:v>
                </c:pt>
                <c:pt idx="103">
                  <c:v>114.3</c:v>
                </c:pt>
                <c:pt idx="104">
                  <c:v>106.5</c:v>
                </c:pt>
                <c:pt idx="105">
                  <c:v>107.1</c:v>
                </c:pt>
                <c:pt idx="106">
                  <c:v>108.5</c:v>
                </c:pt>
                <c:pt idx="107">
                  <c:v>111.2</c:v>
                </c:pt>
                <c:pt idx="108">
                  <c:v>111.2</c:v>
                </c:pt>
                <c:pt idx="109">
                  <c:v>109.8</c:v>
                </c:pt>
                <c:pt idx="110">
                  <c:v>110.5</c:v>
                </c:pt>
                <c:pt idx="111">
                  <c:v>111.3</c:v>
                </c:pt>
                <c:pt idx="112">
                  <c:v>105.3</c:v>
                </c:pt>
                <c:pt idx="113">
                  <c:v>106.5</c:v>
                </c:pt>
                <c:pt idx="114">
                  <c:v>105.6</c:v>
                </c:pt>
                <c:pt idx="115">
                  <c:v>103.7</c:v>
                </c:pt>
                <c:pt idx="116">
                  <c:v>103.5</c:v>
                </c:pt>
                <c:pt idx="117">
                  <c:v>101.3</c:v>
                </c:pt>
                <c:pt idx="118">
                  <c:v>101.8</c:v>
                </c:pt>
                <c:pt idx="119">
                  <c:v>104.1</c:v>
                </c:pt>
                <c:pt idx="120">
                  <c:v>108.2</c:v>
                </c:pt>
                <c:pt idx="121">
                  <c:v>112.2</c:v>
                </c:pt>
                <c:pt idx="122">
                  <c:v>111.5</c:v>
                </c:pt>
                <c:pt idx="123">
                  <c:v>113.5</c:v>
                </c:pt>
                <c:pt idx="124">
                  <c:v>114.6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53-40AC-9FF9-F70A69EF3DA6}"/>
            </c:ext>
          </c:extLst>
        </c:ser>
        <c:ser>
          <c:idx val="1"/>
          <c:order val="1"/>
          <c:tx>
            <c:strRef>
              <c:f>Validación!$C$1</c:f>
              <c:strCache>
                <c:ptCount val="1"/>
                <c:pt idx="0">
                  <c:v>Tout_sim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Validación!$A$2:$A$127</c:f>
              <c:numCache>
                <c:formatCode>0.00</c:formatCode>
                <c:ptCount val="126"/>
                <c:pt idx="0">
                  <c:v>9.7799999999999994</c:v>
                </c:pt>
                <c:pt idx="1">
                  <c:v>9.8000000000000007</c:v>
                </c:pt>
                <c:pt idx="2">
                  <c:v>9.82</c:v>
                </c:pt>
                <c:pt idx="3">
                  <c:v>9.83</c:v>
                </c:pt>
                <c:pt idx="4">
                  <c:v>9.85</c:v>
                </c:pt>
                <c:pt idx="5">
                  <c:v>9.8699999999999992</c:v>
                </c:pt>
                <c:pt idx="6">
                  <c:v>9.8800000000000008</c:v>
                </c:pt>
                <c:pt idx="7">
                  <c:v>9.9</c:v>
                </c:pt>
                <c:pt idx="8">
                  <c:v>9.92</c:v>
                </c:pt>
                <c:pt idx="9">
                  <c:v>9.93</c:v>
                </c:pt>
                <c:pt idx="10">
                  <c:v>9.9499999999999993</c:v>
                </c:pt>
                <c:pt idx="11">
                  <c:v>9.9700000000000006</c:v>
                </c:pt>
                <c:pt idx="12">
                  <c:v>9.98</c:v>
                </c:pt>
                <c:pt idx="13">
                  <c:v>10</c:v>
                </c:pt>
                <c:pt idx="14">
                  <c:v>10.02</c:v>
                </c:pt>
                <c:pt idx="15">
                  <c:v>10.029999999999999</c:v>
                </c:pt>
                <c:pt idx="16">
                  <c:v>10.050000000000001</c:v>
                </c:pt>
                <c:pt idx="17">
                  <c:v>10.07</c:v>
                </c:pt>
                <c:pt idx="18">
                  <c:v>10.08</c:v>
                </c:pt>
                <c:pt idx="19">
                  <c:v>10.1</c:v>
                </c:pt>
                <c:pt idx="20">
                  <c:v>10.119999999999999</c:v>
                </c:pt>
                <c:pt idx="21">
                  <c:v>10.130000000000001</c:v>
                </c:pt>
                <c:pt idx="22">
                  <c:v>10.15</c:v>
                </c:pt>
                <c:pt idx="23">
                  <c:v>10.17</c:v>
                </c:pt>
                <c:pt idx="24">
                  <c:v>10.18</c:v>
                </c:pt>
                <c:pt idx="25">
                  <c:v>10.199999999999999</c:v>
                </c:pt>
                <c:pt idx="26">
                  <c:v>10.220000000000001</c:v>
                </c:pt>
                <c:pt idx="27">
                  <c:v>10.23</c:v>
                </c:pt>
                <c:pt idx="28">
                  <c:v>10.25</c:v>
                </c:pt>
                <c:pt idx="29">
                  <c:v>10.27</c:v>
                </c:pt>
                <c:pt idx="30">
                  <c:v>10.28</c:v>
                </c:pt>
                <c:pt idx="31">
                  <c:v>10.3</c:v>
                </c:pt>
                <c:pt idx="32">
                  <c:v>10.32</c:v>
                </c:pt>
                <c:pt idx="33">
                  <c:v>10.33</c:v>
                </c:pt>
                <c:pt idx="34">
                  <c:v>10.35</c:v>
                </c:pt>
                <c:pt idx="35">
                  <c:v>10.37</c:v>
                </c:pt>
                <c:pt idx="36">
                  <c:v>10.38</c:v>
                </c:pt>
                <c:pt idx="37">
                  <c:v>10.4</c:v>
                </c:pt>
                <c:pt idx="38">
                  <c:v>10.42</c:v>
                </c:pt>
                <c:pt idx="39">
                  <c:v>10.43</c:v>
                </c:pt>
                <c:pt idx="40">
                  <c:v>10.45</c:v>
                </c:pt>
                <c:pt idx="41">
                  <c:v>10.47</c:v>
                </c:pt>
                <c:pt idx="42">
                  <c:v>10.48</c:v>
                </c:pt>
                <c:pt idx="43">
                  <c:v>10.5</c:v>
                </c:pt>
                <c:pt idx="44">
                  <c:v>10.52</c:v>
                </c:pt>
                <c:pt idx="45">
                  <c:v>10.53</c:v>
                </c:pt>
                <c:pt idx="46">
                  <c:v>10.55</c:v>
                </c:pt>
                <c:pt idx="47">
                  <c:v>10.57</c:v>
                </c:pt>
                <c:pt idx="48">
                  <c:v>10.58</c:v>
                </c:pt>
                <c:pt idx="49">
                  <c:v>10.6</c:v>
                </c:pt>
                <c:pt idx="50">
                  <c:v>10.62</c:v>
                </c:pt>
                <c:pt idx="51">
                  <c:v>10.63</c:v>
                </c:pt>
                <c:pt idx="52">
                  <c:v>10.65</c:v>
                </c:pt>
                <c:pt idx="53">
                  <c:v>10.67</c:v>
                </c:pt>
                <c:pt idx="54">
                  <c:v>10.68</c:v>
                </c:pt>
                <c:pt idx="55">
                  <c:v>10.7</c:v>
                </c:pt>
                <c:pt idx="56">
                  <c:v>10.72</c:v>
                </c:pt>
                <c:pt idx="57">
                  <c:v>10.73</c:v>
                </c:pt>
                <c:pt idx="58">
                  <c:v>10.75</c:v>
                </c:pt>
                <c:pt idx="59">
                  <c:v>10.77</c:v>
                </c:pt>
                <c:pt idx="60">
                  <c:v>10.78</c:v>
                </c:pt>
                <c:pt idx="61">
                  <c:v>10.8</c:v>
                </c:pt>
                <c:pt idx="62">
                  <c:v>10.82</c:v>
                </c:pt>
                <c:pt idx="63">
                  <c:v>10.83</c:v>
                </c:pt>
                <c:pt idx="64">
                  <c:v>10.85</c:v>
                </c:pt>
                <c:pt idx="65">
                  <c:v>10.87</c:v>
                </c:pt>
                <c:pt idx="66">
                  <c:v>10.88</c:v>
                </c:pt>
                <c:pt idx="67">
                  <c:v>10.9</c:v>
                </c:pt>
                <c:pt idx="68">
                  <c:v>10.92</c:v>
                </c:pt>
                <c:pt idx="69">
                  <c:v>10.93</c:v>
                </c:pt>
                <c:pt idx="70">
                  <c:v>10.95</c:v>
                </c:pt>
                <c:pt idx="71">
                  <c:v>10.97</c:v>
                </c:pt>
                <c:pt idx="72">
                  <c:v>10.98</c:v>
                </c:pt>
                <c:pt idx="73">
                  <c:v>11</c:v>
                </c:pt>
                <c:pt idx="74">
                  <c:v>11.02</c:v>
                </c:pt>
                <c:pt idx="75">
                  <c:v>11.03</c:v>
                </c:pt>
                <c:pt idx="76">
                  <c:v>11.05</c:v>
                </c:pt>
                <c:pt idx="77">
                  <c:v>11.07</c:v>
                </c:pt>
                <c:pt idx="78">
                  <c:v>11.08</c:v>
                </c:pt>
                <c:pt idx="79">
                  <c:v>11.1</c:v>
                </c:pt>
                <c:pt idx="80">
                  <c:v>11.12</c:v>
                </c:pt>
                <c:pt idx="81">
                  <c:v>11.13</c:v>
                </c:pt>
                <c:pt idx="82">
                  <c:v>11.15</c:v>
                </c:pt>
                <c:pt idx="83">
                  <c:v>11.17</c:v>
                </c:pt>
                <c:pt idx="84">
                  <c:v>11.18</c:v>
                </c:pt>
                <c:pt idx="85">
                  <c:v>11.2</c:v>
                </c:pt>
                <c:pt idx="86">
                  <c:v>11.22</c:v>
                </c:pt>
                <c:pt idx="87">
                  <c:v>11.23</c:v>
                </c:pt>
                <c:pt idx="88">
                  <c:v>11.25</c:v>
                </c:pt>
                <c:pt idx="89">
                  <c:v>11.27</c:v>
                </c:pt>
                <c:pt idx="90">
                  <c:v>11.28</c:v>
                </c:pt>
                <c:pt idx="91">
                  <c:v>11.3</c:v>
                </c:pt>
                <c:pt idx="92">
                  <c:v>11.32</c:v>
                </c:pt>
                <c:pt idx="93">
                  <c:v>11.33</c:v>
                </c:pt>
                <c:pt idx="94">
                  <c:v>11.35</c:v>
                </c:pt>
                <c:pt idx="95">
                  <c:v>11.37</c:v>
                </c:pt>
                <c:pt idx="96">
                  <c:v>11.38</c:v>
                </c:pt>
                <c:pt idx="97">
                  <c:v>11.4</c:v>
                </c:pt>
                <c:pt idx="98">
                  <c:v>11.42</c:v>
                </c:pt>
                <c:pt idx="99">
                  <c:v>11.43</c:v>
                </c:pt>
                <c:pt idx="100">
                  <c:v>11.45</c:v>
                </c:pt>
                <c:pt idx="101">
                  <c:v>11.47</c:v>
                </c:pt>
                <c:pt idx="102">
                  <c:v>11.48</c:v>
                </c:pt>
                <c:pt idx="103">
                  <c:v>11.5</c:v>
                </c:pt>
                <c:pt idx="104">
                  <c:v>11.52</c:v>
                </c:pt>
                <c:pt idx="105">
                  <c:v>11.53</c:v>
                </c:pt>
                <c:pt idx="106">
                  <c:v>11.55</c:v>
                </c:pt>
                <c:pt idx="107">
                  <c:v>11.57</c:v>
                </c:pt>
                <c:pt idx="108">
                  <c:v>11.58</c:v>
                </c:pt>
                <c:pt idx="109">
                  <c:v>11.6</c:v>
                </c:pt>
                <c:pt idx="110">
                  <c:v>11.62</c:v>
                </c:pt>
                <c:pt idx="111">
                  <c:v>11.63</c:v>
                </c:pt>
                <c:pt idx="112">
                  <c:v>11.65</c:v>
                </c:pt>
                <c:pt idx="113">
                  <c:v>11.67</c:v>
                </c:pt>
                <c:pt idx="114">
                  <c:v>11.68</c:v>
                </c:pt>
                <c:pt idx="115">
                  <c:v>11.7</c:v>
                </c:pt>
                <c:pt idx="116">
                  <c:v>11.72</c:v>
                </c:pt>
                <c:pt idx="117">
                  <c:v>11.73</c:v>
                </c:pt>
                <c:pt idx="118">
                  <c:v>11.75</c:v>
                </c:pt>
                <c:pt idx="119">
                  <c:v>11.77</c:v>
                </c:pt>
                <c:pt idx="120">
                  <c:v>11.78</c:v>
                </c:pt>
                <c:pt idx="121">
                  <c:v>11.8</c:v>
                </c:pt>
                <c:pt idx="122">
                  <c:v>11.82</c:v>
                </c:pt>
                <c:pt idx="123">
                  <c:v>11.83</c:v>
                </c:pt>
                <c:pt idx="124">
                  <c:v>11.85</c:v>
                </c:pt>
              </c:numCache>
            </c:numRef>
          </c:xVal>
          <c:yVal>
            <c:numRef>
              <c:f>Validación!$C$2:$C$127</c:f>
              <c:numCache>
                <c:formatCode>General</c:formatCode>
                <c:ptCount val="126"/>
                <c:pt idx="0">
                  <c:v>162.74</c:v>
                </c:pt>
                <c:pt idx="1">
                  <c:v>101.34</c:v>
                </c:pt>
                <c:pt idx="2">
                  <c:v>117.69</c:v>
                </c:pt>
                <c:pt idx="3">
                  <c:v>76.98</c:v>
                </c:pt>
                <c:pt idx="4">
                  <c:v>75.739999999999995</c:v>
                </c:pt>
                <c:pt idx="5">
                  <c:v>73.849999999999994</c:v>
                </c:pt>
                <c:pt idx="6">
                  <c:v>75.19</c:v>
                </c:pt>
                <c:pt idx="7">
                  <c:v>77.56</c:v>
                </c:pt>
                <c:pt idx="8">
                  <c:v>78.989999999999995</c:v>
                </c:pt>
                <c:pt idx="9">
                  <c:v>77.8</c:v>
                </c:pt>
                <c:pt idx="10">
                  <c:v>76.78</c:v>
                </c:pt>
                <c:pt idx="11">
                  <c:v>77.599999999999994</c:v>
                </c:pt>
                <c:pt idx="12">
                  <c:v>77.25</c:v>
                </c:pt>
                <c:pt idx="13">
                  <c:v>78.459999999999994</c:v>
                </c:pt>
                <c:pt idx="14">
                  <c:v>79.94</c:v>
                </c:pt>
                <c:pt idx="15">
                  <c:v>79.150000000000006</c:v>
                </c:pt>
                <c:pt idx="16">
                  <c:v>82.22</c:v>
                </c:pt>
                <c:pt idx="17">
                  <c:v>78.83</c:v>
                </c:pt>
                <c:pt idx="18">
                  <c:v>79.290000000000006</c:v>
                </c:pt>
                <c:pt idx="19">
                  <c:v>79.739999999999995</c:v>
                </c:pt>
                <c:pt idx="20">
                  <c:v>78.45</c:v>
                </c:pt>
                <c:pt idx="21">
                  <c:v>79.5</c:v>
                </c:pt>
                <c:pt idx="22">
                  <c:v>79.959999999999994</c:v>
                </c:pt>
                <c:pt idx="23">
                  <c:v>80.3</c:v>
                </c:pt>
                <c:pt idx="24">
                  <c:v>82.08</c:v>
                </c:pt>
                <c:pt idx="25">
                  <c:v>84.01</c:v>
                </c:pt>
                <c:pt idx="26">
                  <c:v>84.06</c:v>
                </c:pt>
                <c:pt idx="27">
                  <c:v>81.98</c:v>
                </c:pt>
                <c:pt idx="28">
                  <c:v>83.75</c:v>
                </c:pt>
                <c:pt idx="29">
                  <c:v>81.52</c:v>
                </c:pt>
                <c:pt idx="30">
                  <c:v>84.63</c:v>
                </c:pt>
                <c:pt idx="31">
                  <c:v>84.91</c:v>
                </c:pt>
                <c:pt idx="32">
                  <c:v>108.52</c:v>
                </c:pt>
                <c:pt idx="33">
                  <c:v>95.01</c:v>
                </c:pt>
                <c:pt idx="34">
                  <c:v>95.79</c:v>
                </c:pt>
                <c:pt idx="35">
                  <c:v>99.45</c:v>
                </c:pt>
                <c:pt idx="36">
                  <c:v>102.49</c:v>
                </c:pt>
                <c:pt idx="37">
                  <c:v>133</c:v>
                </c:pt>
                <c:pt idx="38">
                  <c:v>170.46</c:v>
                </c:pt>
                <c:pt idx="39">
                  <c:v>167.46</c:v>
                </c:pt>
                <c:pt idx="40">
                  <c:v>149.27000000000001</c:v>
                </c:pt>
                <c:pt idx="41">
                  <c:v>124.09</c:v>
                </c:pt>
                <c:pt idx="42">
                  <c:v>124.56</c:v>
                </c:pt>
                <c:pt idx="43">
                  <c:v>115.34</c:v>
                </c:pt>
                <c:pt idx="44">
                  <c:v>98.2</c:v>
                </c:pt>
                <c:pt idx="45">
                  <c:v>84.99</c:v>
                </c:pt>
                <c:pt idx="46">
                  <c:v>84.92</c:v>
                </c:pt>
                <c:pt idx="47">
                  <c:v>83.4</c:v>
                </c:pt>
                <c:pt idx="48">
                  <c:v>83.14</c:v>
                </c:pt>
                <c:pt idx="49">
                  <c:v>82.52</c:v>
                </c:pt>
                <c:pt idx="50">
                  <c:v>83.91</c:v>
                </c:pt>
                <c:pt idx="51">
                  <c:v>83.98</c:v>
                </c:pt>
                <c:pt idx="52">
                  <c:v>83.58</c:v>
                </c:pt>
                <c:pt idx="53">
                  <c:v>80.53</c:v>
                </c:pt>
                <c:pt idx="54">
                  <c:v>82.71</c:v>
                </c:pt>
                <c:pt idx="55">
                  <c:v>87.1</c:v>
                </c:pt>
                <c:pt idx="56">
                  <c:v>90.44</c:v>
                </c:pt>
                <c:pt idx="57">
                  <c:v>92.68</c:v>
                </c:pt>
                <c:pt idx="58">
                  <c:v>94.99</c:v>
                </c:pt>
                <c:pt idx="59">
                  <c:v>100.12</c:v>
                </c:pt>
                <c:pt idx="60">
                  <c:v>109.85</c:v>
                </c:pt>
                <c:pt idx="61">
                  <c:v>124.81</c:v>
                </c:pt>
                <c:pt idx="62">
                  <c:v>125.09</c:v>
                </c:pt>
                <c:pt idx="63">
                  <c:v>122.59</c:v>
                </c:pt>
                <c:pt idx="64">
                  <c:v>102.25</c:v>
                </c:pt>
                <c:pt idx="65">
                  <c:v>102.35</c:v>
                </c:pt>
                <c:pt idx="66">
                  <c:v>100.27</c:v>
                </c:pt>
                <c:pt idx="67">
                  <c:v>101.69</c:v>
                </c:pt>
                <c:pt idx="68">
                  <c:v>107.3</c:v>
                </c:pt>
                <c:pt idx="69">
                  <c:v>123.53</c:v>
                </c:pt>
                <c:pt idx="70">
                  <c:v>102.11</c:v>
                </c:pt>
                <c:pt idx="71">
                  <c:v>96.68</c:v>
                </c:pt>
                <c:pt idx="72">
                  <c:v>91.16</c:v>
                </c:pt>
                <c:pt idx="73">
                  <c:v>94.32</c:v>
                </c:pt>
                <c:pt idx="74">
                  <c:v>93.91</c:v>
                </c:pt>
                <c:pt idx="75">
                  <c:v>92.7</c:v>
                </c:pt>
                <c:pt idx="76">
                  <c:v>94.58</c:v>
                </c:pt>
                <c:pt idx="77">
                  <c:v>91.69</c:v>
                </c:pt>
                <c:pt idx="78">
                  <c:v>93.87</c:v>
                </c:pt>
                <c:pt idx="79">
                  <c:v>94.74</c:v>
                </c:pt>
                <c:pt idx="80">
                  <c:v>94.82</c:v>
                </c:pt>
                <c:pt idx="81">
                  <c:v>94.83</c:v>
                </c:pt>
                <c:pt idx="82">
                  <c:v>93.86</c:v>
                </c:pt>
                <c:pt idx="83">
                  <c:v>93.29</c:v>
                </c:pt>
                <c:pt idx="84">
                  <c:v>90.61</c:v>
                </c:pt>
                <c:pt idx="85">
                  <c:v>88.86</c:v>
                </c:pt>
                <c:pt idx="86">
                  <c:v>85.66</c:v>
                </c:pt>
                <c:pt idx="87">
                  <c:v>86.81</c:v>
                </c:pt>
                <c:pt idx="88">
                  <c:v>87.56</c:v>
                </c:pt>
                <c:pt idx="89">
                  <c:v>85.19</c:v>
                </c:pt>
                <c:pt idx="90">
                  <c:v>85.68</c:v>
                </c:pt>
                <c:pt idx="91">
                  <c:v>81.94</c:v>
                </c:pt>
                <c:pt idx="92">
                  <c:v>86.78</c:v>
                </c:pt>
                <c:pt idx="93">
                  <c:v>90.01</c:v>
                </c:pt>
                <c:pt idx="94">
                  <c:v>91.51</c:v>
                </c:pt>
                <c:pt idx="95">
                  <c:v>95.42</c:v>
                </c:pt>
                <c:pt idx="96">
                  <c:v>93.64</c:v>
                </c:pt>
                <c:pt idx="97">
                  <c:v>95.39</c:v>
                </c:pt>
                <c:pt idx="98">
                  <c:v>102.95</c:v>
                </c:pt>
                <c:pt idx="99">
                  <c:v>104.11</c:v>
                </c:pt>
                <c:pt idx="100">
                  <c:v>105.64</c:v>
                </c:pt>
                <c:pt idx="101">
                  <c:v>106.96</c:v>
                </c:pt>
                <c:pt idx="102">
                  <c:v>106.45</c:v>
                </c:pt>
                <c:pt idx="103">
                  <c:v>102.66</c:v>
                </c:pt>
                <c:pt idx="104">
                  <c:v>93.88</c:v>
                </c:pt>
                <c:pt idx="105">
                  <c:v>97.93</c:v>
                </c:pt>
                <c:pt idx="106">
                  <c:v>97.59</c:v>
                </c:pt>
                <c:pt idx="107">
                  <c:v>96.02</c:v>
                </c:pt>
                <c:pt idx="108">
                  <c:v>97.51</c:v>
                </c:pt>
                <c:pt idx="109">
                  <c:v>100.49</c:v>
                </c:pt>
                <c:pt idx="110">
                  <c:v>101.28</c:v>
                </c:pt>
                <c:pt idx="111">
                  <c:v>98.96</c:v>
                </c:pt>
                <c:pt idx="112">
                  <c:v>94.32</c:v>
                </c:pt>
                <c:pt idx="113">
                  <c:v>95.44</c:v>
                </c:pt>
                <c:pt idx="114">
                  <c:v>91.89</c:v>
                </c:pt>
                <c:pt idx="115">
                  <c:v>89.73</c:v>
                </c:pt>
                <c:pt idx="116">
                  <c:v>89.5</c:v>
                </c:pt>
                <c:pt idx="117">
                  <c:v>89.51</c:v>
                </c:pt>
                <c:pt idx="118">
                  <c:v>93.25</c:v>
                </c:pt>
                <c:pt idx="119">
                  <c:v>98.86</c:v>
                </c:pt>
                <c:pt idx="120">
                  <c:v>102.13</c:v>
                </c:pt>
                <c:pt idx="121">
                  <c:v>105.89</c:v>
                </c:pt>
                <c:pt idx="122">
                  <c:v>109.27</c:v>
                </c:pt>
                <c:pt idx="123">
                  <c:v>108.37</c:v>
                </c:pt>
                <c:pt idx="124">
                  <c:v>111.26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53-40AC-9FF9-F70A69EF3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070559"/>
        <c:axId val="936075839"/>
      </c:scatterChart>
      <c:scatterChart>
        <c:scatterStyle val="smoothMarker"/>
        <c:varyColors val="0"/>
        <c:ser>
          <c:idx val="2"/>
          <c:order val="2"/>
          <c:tx>
            <c:v>caudal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Calculos!$A$21:$A$145</c:f>
              <c:numCache>
                <c:formatCode>0.00</c:formatCode>
                <c:ptCount val="125"/>
                <c:pt idx="0">
                  <c:v>9.7799999999999994</c:v>
                </c:pt>
                <c:pt idx="1">
                  <c:v>9.8000000000000007</c:v>
                </c:pt>
                <c:pt idx="2">
                  <c:v>9.82</c:v>
                </c:pt>
                <c:pt idx="3">
                  <c:v>9.83</c:v>
                </c:pt>
                <c:pt idx="4">
                  <c:v>9.85</c:v>
                </c:pt>
                <c:pt idx="5">
                  <c:v>9.8699999999999992</c:v>
                </c:pt>
                <c:pt idx="6">
                  <c:v>9.8800000000000008</c:v>
                </c:pt>
                <c:pt idx="7">
                  <c:v>9.9</c:v>
                </c:pt>
                <c:pt idx="8">
                  <c:v>9.92</c:v>
                </c:pt>
                <c:pt idx="9">
                  <c:v>9.93</c:v>
                </c:pt>
                <c:pt idx="10">
                  <c:v>9.9499999999999993</c:v>
                </c:pt>
                <c:pt idx="11">
                  <c:v>9.9700000000000006</c:v>
                </c:pt>
                <c:pt idx="12">
                  <c:v>9.98</c:v>
                </c:pt>
                <c:pt idx="13">
                  <c:v>10</c:v>
                </c:pt>
                <c:pt idx="14">
                  <c:v>10.02</c:v>
                </c:pt>
                <c:pt idx="15">
                  <c:v>10.029999999999999</c:v>
                </c:pt>
                <c:pt idx="16">
                  <c:v>10.050000000000001</c:v>
                </c:pt>
                <c:pt idx="17">
                  <c:v>10.07</c:v>
                </c:pt>
                <c:pt idx="18">
                  <c:v>10.08</c:v>
                </c:pt>
                <c:pt idx="19">
                  <c:v>10.1</c:v>
                </c:pt>
                <c:pt idx="20">
                  <c:v>10.119999999999999</c:v>
                </c:pt>
                <c:pt idx="21">
                  <c:v>10.130000000000001</c:v>
                </c:pt>
                <c:pt idx="22">
                  <c:v>10.15</c:v>
                </c:pt>
                <c:pt idx="23">
                  <c:v>10.17</c:v>
                </c:pt>
                <c:pt idx="24">
                  <c:v>10.18</c:v>
                </c:pt>
                <c:pt idx="25">
                  <c:v>10.199999999999999</c:v>
                </c:pt>
                <c:pt idx="26">
                  <c:v>10.220000000000001</c:v>
                </c:pt>
                <c:pt idx="27">
                  <c:v>10.23</c:v>
                </c:pt>
                <c:pt idx="28">
                  <c:v>10.25</c:v>
                </c:pt>
                <c:pt idx="29">
                  <c:v>10.27</c:v>
                </c:pt>
                <c:pt idx="30">
                  <c:v>10.28</c:v>
                </c:pt>
                <c:pt idx="31">
                  <c:v>10.3</c:v>
                </c:pt>
                <c:pt idx="32">
                  <c:v>10.32</c:v>
                </c:pt>
                <c:pt idx="33">
                  <c:v>10.33</c:v>
                </c:pt>
                <c:pt idx="34">
                  <c:v>10.35</c:v>
                </c:pt>
                <c:pt idx="35">
                  <c:v>10.37</c:v>
                </c:pt>
                <c:pt idx="36">
                  <c:v>10.38</c:v>
                </c:pt>
                <c:pt idx="37">
                  <c:v>10.4</c:v>
                </c:pt>
                <c:pt idx="38">
                  <c:v>10.42</c:v>
                </c:pt>
                <c:pt idx="39">
                  <c:v>10.43</c:v>
                </c:pt>
                <c:pt idx="40">
                  <c:v>10.45</c:v>
                </c:pt>
                <c:pt idx="41">
                  <c:v>10.47</c:v>
                </c:pt>
                <c:pt idx="42">
                  <c:v>10.48</c:v>
                </c:pt>
                <c:pt idx="43">
                  <c:v>10.5</c:v>
                </c:pt>
                <c:pt idx="44">
                  <c:v>10.52</c:v>
                </c:pt>
                <c:pt idx="45">
                  <c:v>10.53</c:v>
                </c:pt>
                <c:pt idx="46">
                  <c:v>10.55</c:v>
                </c:pt>
                <c:pt idx="47">
                  <c:v>10.57</c:v>
                </c:pt>
                <c:pt idx="48">
                  <c:v>10.58</c:v>
                </c:pt>
                <c:pt idx="49">
                  <c:v>10.6</c:v>
                </c:pt>
                <c:pt idx="50">
                  <c:v>10.62</c:v>
                </c:pt>
                <c:pt idx="51">
                  <c:v>10.63</c:v>
                </c:pt>
                <c:pt idx="52">
                  <c:v>10.65</c:v>
                </c:pt>
                <c:pt idx="53">
                  <c:v>10.67</c:v>
                </c:pt>
                <c:pt idx="54">
                  <c:v>10.68</c:v>
                </c:pt>
                <c:pt idx="55">
                  <c:v>10.7</c:v>
                </c:pt>
                <c:pt idx="56">
                  <c:v>10.72</c:v>
                </c:pt>
                <c:pt idx="57">
                  <c:v>10.73</c:v>
                </c:pt>
                <c:pt idx="58">
                  <c:v>10.75</c:v>
                </c:pt>
                <c:pt idx="59">
                  <c:v>10.77</c:v>
                </c:pt>
                <c:pt idx="60">
                  <c:v>10.78</c:v>
                </c:pt>
                <c:pt idx="61">
                  <c:v>10.8</c:v>
                </c:pt>
                <c:pt idx="62">
                  <c:v>10.82</c:v>
                </c:pt>
                <c:pt idx="63">
                  <c:v>10.83</c:v>
                </c:pt>
                <c:pt idx="64">
                  <c:v>10.85</c:v>
                </c:pt>
                <c:pt idx="65">
                  <c:v>10.87</c:v>
                </c:pt>
                <c:pt idx="66">
                  <c:v>10.88</c:v>
                </c:pt>
                <c:pt idx="67">
                  <c:v>10.9</c:v>
                </c:pt>
                <c:pt idx="68">
                  <c:v>10.92</c:v>
                </c:pt>
                <c:pt idx="69">
                  <c:v>10.93</c:v>
                </c:pt>
                <c:pt idx="70">
                  <c:v>10.95</c:v>
                </c:pt>
                <c:pt idx="71">
                  <c:v>10.97</c:v>
                </c:pt>
                <c:pt idx="72">
                  <c:v>10.98</c:v>
                </c:pt>
                <c:pt idx="73">
                  <c:v>11</c:v>
                </c:pt>
                <c:pt idx="74">
                  <c:v>11.02</c:v>
                </c:pt>
                <c:pt idx="75">
                  <c:v>11.03</c:v>
                </c:pt>
                <c:pt idx="76">
                  <c:v>11.05</c:v>
                </c:pt>
                <c:pt idx="77">
                  <c:v>11.07</c:v>
                </c:pt>
                <c:pt idx="78">
                  <c:v>11.08</c:v>
                </c:pt>
                <c:pt idx="79">
                  <c:v>11.1</c:v>
                </c:pt>
                <c:pt idx="80">
                  <c:v>11.12</c:v>
                </c:pt>
                <c:pt idx="81">
                  <c:v>11.13</c:v>
                </c:pt>
                <c:pt idx="82">
                  <c:v>11.15</c:v>
                </c:pt>
                <c:pt idx="83">
                  <c:v>11.17</c:v>
                </c:pt>
                <c:pt idx="84">
                  <c:v>11.18</c:v>
                </c:pt>
                <c:pt idx="85">
                  <c:v>11.2</c:v>
                </c:pt>
                <c:pt idx="86">
                  <c:v>11.22</c:v>
                </c:pt>
                <c:pt idx="87">
                  <c:v>11.23</c:v>
                </c:pt>
                <c:pt idx="88">
                  <c:v>11.25</c:v>
                </c:pt>
                <c:pt idx="89">
                  <c:v>11.27</c:v>
                </c:pt>
                <c:pt idx="90">
                  <c:v>11.28</c:v>
                </c:pt>
                <c:pt idx="91">
                  <c:v>11.3</c:v>
                </c:pt>
                <c:pt idx="92">
                  <c:v>11.32</c:v>
                </c:pt>
                <c:pt idx="93">
                  <c:v>11.33</c:v>
                </c:pt>
                <c:pt idx="94">
                  <c:v>11.35</c:v>
                </c:pt>
                <c:pt idx="95">
                  <c:v>11.37</c:v>
                </c:pt>
                <c:pt idx="96">
                  <c:v>11.38</c:v>
                </c:pt>
                <c:pt idx="97">
                  <c:v>11.4</c:v>
                </c:pt>
                <c:pt idx="98">
                  <c:v>11.42</c:v>
                </c:pt>
                <c:pt idx="99">
                  <c:v>11.43</c:v>
                </c:pt>
                <c:pt idx="100">
                  <c:v>11.45</c:v>
                </c:pt>
                <c:pt idx="101">
                  <c:v>11.47</c:v>
                </c:pt>
                <c:pt idx="102">
                  <c:v>11.48</c:v>
                </c:pt>
                <c:pt idx="103">
                  <c:v>11.5</c:v>
                </c:pt>
                <c:pt idx="104">
                  <c:v>11.52</c:v>
                </c:pt>
                <c:pt idx="105">
                  <c:v>11.53</c:v>
                </c:pt>
                <c:pt idx="106">
                  <c:v>11.55</c:v>
                </c:pt>
                <c:pt idx="107">
                  <c:v>11.57</c:v>
                </c:pt>
                <c:pt idx="108">
                  <c:v>11.58</c:v>
                </c:pt>
                <c:pt idx="109">
                  <c:v>11.6</c:v>
                </c:pt>
                <c:pt idx="110">
                  <c:v>11.62</c:v>
                </c:pt>
                <c:pt idx="111">
                  <c:v>11.63</c:v>
                </c:pt>
                <c:pt idx="112">
                  <c:v>11.65</c:v>
                </c:pt>
                <c:pt idx="113">
                  <c:v>11.67</c:v>
                </c:pt>
                <c:pt idx="114">
                  <c:v>11.68</c:v>
                </c:pt>
                <c:pt idx="115">
                  <c:v>11.7</c:v>
                </c:pt>
                <c:pt idx="116">
                  <c:v>11.72</c:v>
                </c:pt>
                <c:pt idx="117">
                  <c:v>11.73</c:v>
                </c:pt>
                <c:pt idx="118">
                  <c:v>11.75</c:v>
                </c:pt>
                <c:pt idx="119">
                  <c:v>11.77</c:v>
                </c:pt>
                <c:pt idx="120">
                  <c:v>11.78</c:v>
                </c:pt>
                <c:pt idx="121">
                  <c:v>11.8</c:v>
                </c:pt>
                <c:pt idx="122">
                  <c:v>11.82</c:v>
                </c:pt>
                <c:pt idx="123">
                  <c:v>11.83</c:v>
                </c:pt>
                <c:pt idx="124">
                  <c:v>11.85</c:v>
                </c:pt>
              </c:numCache>
            </c:numRef>
          </c:xVal>
          <c:yVal>
            <c:numRef>
              <c:f>Calculos!$M$21:$M$145</c:f>
              <c:numCache>
                <c:formatCode>0.00</c:formatCode>
                <c:ptCount val="125"/>
                <c:pt idx="0">
                  <c:v>0</c:v>
                </c:pt>
                <c:pt idx="1">
                  <c:v>0.58750000000000002</c:v>
                </c:pt>
                <c:pt idx="2">
                  <c:v>0.36983333333333329</c:v>
                </c:pt>
                <c:pt idx="3">
                  <c:v>6.7474166666666662</c:v>
                </c:pt>
                <c:pt idx="4">
                  <c:v>1.4399166666666667</c:v>
                </c:pt>
                <c:pt idx="5">
                  <c:v>1.4737500000000001</c:v>
                </c:pt>
                <c:pt idx="6">
                  <c:v>1.4246666666666667</c:v>
                </c:pt>
                <c:pt idx="7">
                  <c:v>1.3513333333333335</c:v>
                </c:pt>
                <c:pt idx="8">
                  <c:v>1.3467499999999999</c:v>
                </c:pt>
                <c:pt idx="9">
                  <c:v>1.3894545454545453</c:v>
                </c:pt>
                <c:pt idx="10">
                  <c:v>1.3929166666666666</c:v>
                </c:pt>
                <c:pt idx="11">
                  <c:v>1.3892499999999999</c:v>
                </c:pt>
                <c:pt idx="12">
                  <c:v>1.3823333333333334</c:v>
                </c:pt>
                <c:pt idx="13">
                  <c:v>1.3409166666666665</c:v>
                </c:pt>
                <c:pt idx="14">
                  <c:v>1.3071666666666666</c:v>
                </c:pt>
                <c:pt idx="15">
                  <c:v>1.3186666666666669</c:v>
                </c:pt>
                <c:pt idx="16">
                  <c:v>1.2050833333333333</c:v>
                </c:pt>
                <c:pt idx="17">
                  <c:v>1.3215833333333333</c:v>
                </c:pt>
                <c:pt idx="18">
                  <c:v>1.3215833333333333</c:v>
                </c:pt>
                <c:pt idx="19">
                  <c:v>1.3445833333333332</c:v>
                </c:pt>
                <c:pt idx="20">
                  <c:v>1.3264166666666666</c:v>
                </c:pt>
                <c:pt idx="21">
                  <c:v>1.3208181818181819</c:v>
                </c:pt>
                <c:pt idx="22">
                  <c:v>1.2811666666666663</c:v>
                </c:pt>
                <c:pt idx="23">
                  <c:v>1.268583333333333</c:v>
                </c:pt>
                <c:pt idx="24">
                  <c:v>1.1838333333333335</c:v>
                </c:pt>
                <c:pt idx="25">
                  <c:v>1.1491666666666667</c:v>
                </c:pt>
                <c:pt idx="26">
                  <c:v>1.2233333333333332</c:v>
                </c:pt>
                <c:pt idx="27">
                  <c:v>1.2559166666666666</c:v>
                </c:pt>
                <c:pt idx="28">
                  <c:v>1.1895</c:v>
                </c:pt>
                <c:pt idx="29">
                  <c:v>1.2722499999999999</c:v>
                </c:pt>
                <c:pt idx="30">
                  <c:v>1.1683333333333332</c:v>
                </c:pt>
                <c:pt idx="31">
                  <c:v>1.1376666666666668</c:v>
                </c:pt>
                <c:pt idx="32">
                  <c:v>0.52108333333333334</c:v>
                </c:pt>
                <c:pt idx="33">
                  <c:v>0.81216666666666659</c:v>
                </c:pt>
                <c:pt idx="34">
                  <c:v>0.8438181818181818</c:v>
                </c:pt>
                <c:pt idx="35">
                  <c:v>0.72625000000000017</c:v>
                </c:pt>
                <c:pt idx="36">
                  <c:v>0.63483333333333325</c:v>
                </c:pt>
                <c:pt idx="37">
                  <c:v>0.23691666666666666</c:v>
                </c:pt>
                <c:pt idx="38">
                  <c:v>3.9166666666666664E-3</c:v>
                </c:pt>
                <c:pt idx="39">
                  <c:v>0</c:v>
                </c:pt>
                <c:pt idx="40">
                  <c:v>9.3583333333333338E-2</c:v>
                </c:pt>
                <c:pt idx="41">
                  <c:v>0.35166666666666674</c:v>
                </c:pt>
                <c:pt idx="42">
                  <c:v>0.33141666666666669</c:v>
                </c:pt>
                <c:pt idx="43">
                  <c:v>0.47874999999999995</c:v>
                </c:pt>
                <c:pt idx="44">
                  <c:v>0.85150000000000003</c:v>
                </c:pt>
                <c:pt idx="45">
                  <c:v>1.3054166666666662</c:v>
                </c:pt>
                <c:pt idx="46">
                  <c:v>1.3303636363636364</c:v>
                </c:pt>
                <c:pt idx="47">
                  <c:v>1.3236666666666665</c:v>
                </c:pt>
                <c:pt idx="48">
                  <c:v>1.3099999999999998</c:v>
                </c:pt>
                <c:pt idx="49">
                  <c:v>1.3583333333333332</c:v>
                </c:pt>
                <c:pt idx="50">
                  <c:v>1.2984999999999998</c:v>
                </c:pt>
                <c:pt idx="51">
                  <c:v>1.3379166666666666</c:v>
                </c:pt>
                <c:pt idx="52">
                  <c:v>1.3775833333333336</c:v>
                </c:pt>
                <c:pt idx="53">
                  <c:v>1.4169166666666666</c:v>
                </c:pt>
                <c:pt idx="54">
                  <c:v>1.3726666666666665</c:v>
                </c:pt>
                <c:pt idx="55">
                  <c:v>1.2513333333333334</c:v>
                </c:pt>
                <c:pt idx="56">
                  <c:v>1.1308333333333334</c:v>
                </c:pt>
                <c:pt idx="57">
                  <c:v>1.1059166666666667</c:v>
                </c:pt>
                <c:pt idx="58">
                  <c:v>1.0152499999999998</c:v>
                </c:pt>
                <c:pt idx="59">
                  <c:v>0.87418181818181795</c:v>
                </c:pt>
                <c:pt idx="60">
                  <c:v>0.67724999999999991</c:v>
                </c:pt>
                <c:pt idx="61">
                  <c:v>0.39783333333333343</c:v>
                </c:pt>
                <c:pt idx="62">
                  <c:v>0.40258333333333335</c:v>
                </c:pt>
                <c:pt idx="63">
                  <c:v>0.48449999999999999</c:v>
                </c:pt>
                <c:pt idx="64">
                  <c:v>0.8158333333333333</c:v>
                </c:pt>
                <c:pt idx="65">
                  <c:v>0.83891666666666664</c:v>
                </c:pt>
                <c:pt idx="66">
                  <c:v>0.87841666666666685</c:v>
                </c:pt>
                <c:pt idx="67">
                  <c:v>0.9015833333333334</c:v>
                </c:pt>
                <c:pt idx="68">
                  <c:v>0.77825</c:v>
                </c:pt>
                <c:pt idx="69">
                  <c:v>0.48175000000000007</c:v>
                </c:pt>
                <c:pt idx="70">
                  <c:v>0.87258333333333316</c:v>
                </c:pt>
                <c:pt idx="71">
                  <c:v>1.0710833333333334</c:v>
                </c:pt>
                <c:pt idx="72">
                  <c:v>1.1736363636363636</c:v>
                </c:pt>
                <c:pt idx="73">
                  <c:v>1.1586666666666667</c:v>
                </c:pt>
                <c:pt idx="74">
                  <c:v>1.1193333333333335</c:v>
                </c:pt>
                <c:pt idx="75">
                  <c:v>1.1491666666666667</c:v>
                </c:pt>
                <c:pt idx="76">
                  <c:v>1.1654166666666668</c:v>
                </c:pt>
                <c:pt idx="77">
                  <c:v>1.1721666666666668</c:v>
                </c:pt>
                <c:pt idx="78">
                  <c:v>1.1627500000000002</c:v>
                </c:pt>
                <c:pt idx="79">
                  <c:v>1.1529999999999998</c:v>
                </c:pt>
                <c:pt idx="80">
                  <c:v>1.1431666666666669</c:v>
                </c:pt>
                <c:pt idx="81">
                  <c:v>1.1471666666666669</c:v>
                </c:pt>
                <c:pt idx="82">
                  <c:v>1.1617500000000001</c:v>
                </c:pt>
                <c:pt idx="83">
                  <c:v>1.1767613636363634</c:v>
                </c:pt>
                <c:pt idx="84">
                  <c:v>1.3081818181818183</c:v>
                </c:pt>
                <c:pt idx="85">
                  <c:v>1.3406666666666667</c:v>
                </c:pt>
                <c:pt idx="86">
                  <c:v>1.4535</c:v>
                </c:pt>
                <c:pt idx="87">
                  <c:v>1.4074166666666665</c:v>
                </c:pt>
                <c:pt idx="88">
                  <c:v>1.4344166666666667</c:v>
                </c:pt>
                <c:pt idx="89">
                  <c:v>1.4719166666666668</c:v>
                </c:pt>
                <c:pt idx="90">
                  <c:v>1.4469166666666666</c:v>
                </c:pt>
                <c:pt idx="91">
                  <c:v>1.5913333333333333</c:v>
                </c:pt>
                <c:pt idx="92">
                  <c:v>1.433416666666667</c:v>
                </c:pt>
                <c:pt idx="93">
                  <c:v>1.3082499999999999</c:v>
                </c:pt>
                <c:pt idx="94">
                  <c:v>1.2733333333333332</c:v>
                </c:pt>
                <c:pt idx="95">
                  <c:v>1.1539166666666667</c:v>
                </c:pt>
                <c:pt idx="96">
                  <c:v>1.1221666666666665</c:v>
                </c:pt>
                <c:pt idx="97">
                  <c:v>1.0601818181818179</c:v>
                </c:pt>
                <c:pt idx="98">
                  <c:v>0.87183333333333346</c:v>
                </c:pt>
                <c:pt idx="99">
                  <c:v>0.92966666666666675</c:v>
                </c:pt>
                <c:pt idx="100">
                  <c:v>0.86491666666666678</c:v>
                </c:pt>
                <c:pt idx="101">
                  <c:v>0.84741666666666671</c:v>
                </c:pt>
                <c:pt idx="102">
                  <c:v>0.82458333333333311</c:v>
                </c:pt>
                <c:pt idx="103">
                  <c:v>0.93150000000000011</c:v>
                </c:pt>
                <c:pt idx="104">
                  <c:v>1.1781666666666668</c:v>
                </c:pt>
                <c:pt idx="105">
                  <c:v>1.0816666666666668</c:v>
                </c:pt>
                <c:pt idx="106">
                  <c:v>1.0974166666666665</c:v>
                </c:pt>
                <c:pt idx="107">
                  <c:v>1.1109166666666666</c:v>
                </c:pt>
                <c:pt idx="108">
                  <c:v>1.0971666666666666</c:v>
                </c:pt>
                <c:pt idx="109">
                  <c:v>1.0374166666666664</c:v>
                </c:pt>
                <c:pt idx="110">
                  <c:v>1.0048181818181818</c:v>
                </c:pt>
                <c:pt idx="111">
                  <c:v>1.1069166666666668</c:v>
                </c:pt>
                <c:pt idx="112">
                  <c:v>1.1954166666666668</c:v>
                </c:pt>
                <c:pt idx="113">
                  <c:v>1.2212499999999997</c:v>
                </c:pt>
                <c:pt idx="114">
                  <c:v>1.3031666666666668</c:v>
                </c:pt>
                <c:pt idx="115">
                  <c:v>1.3496666666666666</c:v>
                </c:pt>
                <c:pt idx="116">
                  <c:v>1.3940000000000003</c:v>
                </c:pt>
                <c:pt idx="117">
                  <c:v>1.3688333333333331</c:v>
                </c:pt>
                <c:pt idx="118">
                  <c:v>1.2734166666666666</c:v>
                </c:pt>
                <c:pt idx="119">
                  <c:v>1.0787500000000001</c:v>
                </c:pt>
                <c:pt idx="120">
                  <c:v>0.94875000000000009</c:v>
                </c:pt>
                <c:pt idx="121">
                  <c:v>0.91599999999999993</c:v>
                </c:pt>
                <c:pt idx="122">
                  <c:v>0.82790909090909082</c:v>
                </c:pt>
                <c:pt idx="123">
                  <c:v>0.86008333333333331</c:v>
                </c:pt>
                <c:pt idx="124">
                  <c:v>0.80808333333333338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153-40AC-9FF9-F70A69EF3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4377920"/>
        <c:axId val="1004402400"/>
      </c:scatterChart>
      <c:valAx>
        <c:axId val="936070559"/>
        <c:scaling>
          <c:orientation val="minMax"/>
          <c:max val="11"/>
          <c:min val="9.699999999999999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6075839"/>
        <c:crosses val="autoZero"/>
        <c:crossBetween val="midCat"/>
      </c:valAx>
      <c:valAx>
        <c:axId val="93607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6070559"/>
        <c:crosses val="autoZero"/>
        <c:crossBetween val="midCat"/>
      </c:valAx>
      <c:valAx>
        <c:axId val="1004402400"/>
        <c:scaling>
          <c:orientation val="minMax"/>
          <c:min val="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04377920"/>
        <c:crosses val="max"/>
        <c:crossBetween val="midCat"/>
      </c:valAx>
      <c:valAx>
        <c:axId val="100437792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004402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819150</xdr:colOff>
      <xdr:row>147</xdr:row>
      <xdr:rowOff>130862</xdr:rowOff>
    </xdr:from>
    <xdr:to>
      <xdr:col>38</xdr:col>
      <xdr:colOff>496779</xdr:colOff>
      <xdr:row>154</xdr:row>
      <xdr:rowOff>27833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8A11C9-C6EC-05FD-3326-BC3054A46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6023662"/>
          <a:ext cx="2779052" cy="1136341"/>
        </a:xfrm>
        <a:prstGeom prst="rect">
          <a:avLst/>
        </a:prstGeom>
      </xdr:spPr>
    </xdr:pic>
    <xdr:clientData/>
  </xdr:twoCellAnchor>
  <xdr:twoCellAnchor>
    <xdr:from>
      <xdr:col>39</xdr:col>
      <xdr:colOff>323850</xdr:colOff>
      <xdr:row>154</xdr:row>
      <xdr:rowOff>101600</xdr:rowOff>
    </xdr:from>
    <xdr:to>
      <xdr:col>45</xdr:col>
      <xdr:colOff>323850</xdr:colOff>
      <xdr:row>169</xdr:row>
      <xdr:rowOff>82550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12F9FDC-EF5F-4451-8E49-330BEA437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3</xdr:row>
      <xdr:rowOff>44450</xdr:rowOff>
    </xdr:from>
    <xdr:to>
      <xdr:col>11</xdr:col>
      <xdr:colOff>609600</xdr:colOff>
      <xdr:row>18</xdr:row>
      <xdr:rowOff>25400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BCFF3CB-82C4-4E15-862C-E29153AB29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os%20de%20cuarentena\Proyectos\Proyecto%20PICT%20Concentrador%20Cilindroparabolico\Ensayos%20Generaci&#243;n\13-9-23\13-9-23_Calculo.xlsx" TargetMode="External"/><Relationship Id="rId1" Type="http://schemas.openxmlformats.org/officeDocument/2006/relationships/externalLinkPath" Target="file:///D:\Datos%20de%20cuarentena\Proyectos\Proyecto%20PICT%20Concentrador%20Cilindroparabolico\Ensayos%20Generaci&#243;n\13-9-23\13-9-23_Calcu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o"/>
      <sheetName val="DNI"/>
      <sheetName val="Caudal"/>
      <sheetName val="Temp"/>
      <sheetName val="Validacion"/>
    </sheetNames>
    <sheetDataSet>
      <sheetData sheetId="0">
        <row r="20">
          <cell r="A20" t="str">
            <v>Hora reloj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20D8E-4334-4C15-82B7-63943BA62E4F}">
  <dimension ref="A1:AS1221"/>
  <sheetViews>
    <sheetView tabSelected="1" zoomScale="67" zoomScaleNormal="85" workbookViewId="0">
      <selection activeCell="G7" sqref="G7"/>
    </sheetView>
  </sheetViews>
  <sheetFormatPr baseColWidth="10" defaultColWidth="10.88671875" defaultRowHeight="14.4" x14ac:dyDescent="0.3"/>
  <cols>
    <col min="1" max="1" width="11.77734375" style="4" bestFit="1" customWidth="1"/>
    <col min="2" max="2" width="12.77734375" style="4" bestFit="1" customWidth="1"/>
    <col min="3" max="3" width="12.33203125" style="4" bestFit="1" customWidth="1"/>
    <col min="4" max="4" width="11.6640625" style="4" bestFit="1" customWidth="1"/>
    <col min="5" max="5" width="13.21875" style="4" bestFit="1" customWidth="1"/>
    <col min="6" max="6" width="14" style="4" bestFit="1" customWidth="1"/>
    <col min="7" max="7" width="14" style="4" customWidth="1"/>
    <col min="8" max="8" width="6.33203125" style="4" bestFit="1" customWidth="1"/>
    <col min="9" max="9" width="7.77734375" style="4" bestFit="1" customWidth="1"/>
    <col min="10" max="12" width="7.77734375" style="4" customWidth="1"/>
    <col min="13" max="14" width="11.77734375" style="4" customWidth="1"/>
    <col min="15" max="15" width="13.5546875" style="4" bestFit="1" customWidth="1"/>
    <col min="16" max="16" width="14.44140625" style="4" bestFit="1" customWidth="1"/>
    <col min="17" max="17" width="7.77734375" style="4" bestFit="1" customWidth="1"/>
    <col min="18" max="18" width="10.21875" style="4" bestFit="1" customWidth="1"/>
    <col min="19" max="19" width="8.33203125" style="4" bestFit="1" customWidth="1"/>
    <col min="20" max="22" width="7.77734375" style="4" bestFit="1" customWidth="1"/>
    <col min="23" max="23" width="9.21875" style="4" bestFit="1" customWidth="1"/>
    <col min="24" max="24" width="10.21875" style="4" customWidth="1"/>
    <col min="25" max="25" width="11.77734375" style="4" bestFit="1" customWidth="1"/>
    <col min="26" max="16384" width="10.88671875" style="4"/>
  </cols>
  <sheetData>
    <row r="1" spans="1:45" x14ac:dyDescent="0.3">
      <c r="A1" s="4" t="s">
        <v>36</v>
      </c>
      <c r="B1" s="4">
        <v>-24.728987</v>
      </c>
      <c r="C1" s="4" t="s">
        <v>48</v>
      </c>
      <c r="AD1" s="4" t="s">
        <v>0</v>
      </c>
      <c r="AE1" s="4">
        <v>0.44027777777777777</v>
      </c>
      <c r="AH1" s="4" t="s">
        <v>76</v>
      </c>
      <c r="AK1" s="4" t="s">
        <v>77</v>
      </c>
    </row>
    <row r="2" spans="1:45" ht="14.6" customHeight="1" x14ac:dyDescent="0.3">
      <c r="A2" s="4" t="s">
        <v>37</v>
      </c>
      <c r="B2" s="4">
        <v>-65.409152000000006</v>
      </c>
      <c r="C2" s="4" t="s">
        <v>48</v>
      </c>
      <c r="O2" s="11"/>
      <c r="P2" s="11"/>
      <c r="Q2" s="11"/>
      <c r="R2" s="11"/>
      <c r="S2" s="11"/>
      <c r="T2" s="11"/>
      <c r="U2" s="11"/>
      <c r="V2" s="11"/>
      <c r="W2" s="11"/>
      <c r="AB2" s="4" t="s">
        <v>78</v>
      </c>
      <c r="AC2" s="4" t="s">
        <v>79</v>
      </c>
      <c r="AD2" s="4" t="s">
        <v>37</v>
      </c>
      <c r="AE2" s="4" t="s">
        <v>80</v>
      </c>
      <c r="AF2" s="4" t="s">
        <v>81</v>
      </c>
      <c r="AG2" s="4" t="s">
        <v>82</v>
      </c>
      <c r="AH2" s="4" t="s">
        <v>83</v>
      </c>
      <c r="AI2" s="4" t="s">
        <v>84</v>
      </c>
      <c r="AJ2" s="4" t="s">
        <v>85</v>
      </c>
      <c r="AK2" s="4" t="s">
        <v>86</v>
      </c>
      <c r="AL2" s="4" t="s">
        <v>87</v>
      </c>
      <c r="AM2" s="4" t="s">
        <v>88</v>
      </c>
      <c r="AN2" s="4" t="s">
        <v>89</v>
      </c>
      <c r="AO2" s="4" t="s">
        <v>90</v>
      </c>
      <c r="AP2" s="4" t="s">
        <v>91</v>
      </c>
      <c r="AQ2" s="4" t="s">
        <v>85</v>
      </c>
      <c r="AR2" s="4" t="s">
        <v>92</v>
      </c>
      <c r="AS2" s="4" t="s">
        <v>93</v>
      </c>
    </row>
    <row r="3" spans="1:45" ht="14.6" customHeight="1" x14ac:dyDescent="0.3">
      <c r="A3" s="4" t="s">
        <v>59</v>
      </c>
      <c r="B3" s="4">
        <v>-45</v>
      </c>
      <c r="C3" s="4" t="s">
        <v>48</v>
      </c>
      <c r="O3" s="11"/>
      <c r="P3" s="11"/>
      <c r="Q3" s="11"/>
      <c r="R3" s="11"/>
      <c r="S3" s="11"/>
      <c r="T3" s="11"/>
      <c r="U3" s="11"/>
      <c r="V3" s="11"/>
      <c r="W3" s="11"/>
      <c r="AB3" s="4" t="s">
        <v>94</v>
      </c>
      <c r="AC3" s="4">
        <v>0.3</v>
      </c>
      <c r="AD3" s="4">
        <v>0.3</v>
      </c>
      <c r="AE3" s="4">
        <v>3.0159289474462014E-2</v>
      </c>
      <c r="AF3" s="4">
        <v>35</v>
      </c>
      <c r="AG3" s="4">
        <v>34.5</v>
      </c>
      <c r="AH3" s="4">
        <v>0.95</v>
      </c>
      <c r="AI3" s="4">
        <v>9.4839033314343624E-2</v>
      </c>
      <c r="AJ3" s="4">
        <v>9.4839033314343624E-2</v>
      </c>
      <c r="AK3" s="4">
        <v>2.63E-2</v>
      </c>
      <c r="AL3" s="4">
        <v>1.6E-2</v>
      </c>
      <c r="AM3" s="4">
        <v>1583.2882398956976</v>
      </c>
      <c r="AN3" s="4">
        <v>3.2642454233727092</v>
      </c>
      <c r="AO3" s="4">
        <v>2.6828017073344452</v>
      </c>
      <c r="AP3" s="4">
        <v>4.0455696647040226E-2</v>
      </c>
      <c r="AQ3" s="4">
        <v>4.0455696647040226E-2</v>
      </c>
      <c r="AR3" s="4">
        <v>0.13529472996138386</v>
      </c>
      <c r="AS3" s="4">
        <v>8.9720104365155819</v>
      </c>
    </row>
    <row r="4" spans="1:45" ht="14.6" customHeight="1" x14ac:dyDescent="0.3">
      <c r="A4" s="4" t="s">
        <v>57</v>
      </c>
      <c r="B4" s="4">
        <v>7</v>
      </c>
      <c r="O4" s="11"/>
      <c r="P4" s="11"/>
      <c r="Q4" s="11"/>
      <c r="R4" s="11"/>
      <c r="S4" s="11"/>
      <c r="T4" s="11"/>
      <c r="U4" s="11"/>
      <c r="V4" s="11"/>
      <c r="W4" s="11"/>
      <c r="AB4" s="4" t="s">
        <v>95</v>
      </c>
      <c r="AC4" s="4">
        <v>0.625</v>
      </c>
      <c r="AD4" s="4">
        <v>1.135</v>
      </c>
      <c r="AE4" s="4">
        <v>0.19634954084936207</v>
      </c>
      <c r="AF4" s="4">
        <v>65</v>
      </c>
      <c r="AG4" s="4">
        <v>34.5</v>
      </c>
      <c r="AH4" s="4">
        <v>0.21</v>
      </c>
      <c r="AI4" s="4">
        <v>9.6241820072752269</v>
      </c>
      <c r="AJ4" s="4">
        <v>9.7190210405895705</v>
      </c>
      <c r="AK4" s="4" t="s">
        <v>96</v>
      </c>
      <c r="AL4" s="4">
        <v>0.1</v>
      </c>
      <c r="AM4" s="4">
        <v>23579243.807040427</v>
      </c>
      <c r="AN4" s="4">
        <v>50.659009577469021</v>
      </c>
      <c r="AO4" s="4">
        <v>6.6616597594371756</v>
      </c>
      <c r="AP4" s="4">
        <v>39.894421969334914</v>
      </c>
      <c r="AQ4" s="4">
        <v>39.934877665981958</v>
      </c>
      <c r="AR4" s="4">
        <v>49.518603976610137</v>
      </c>
      <c r="AS4" s="4">
        <v>8.2687271846688404</v>
      </c>
    </row>
    <row r="5" spans="1:45" ht="14.6" customHeight="1" x14ac:dyDescent="0.3">
      <c r="A5" s="4" t="s">
        <v>58</v>
      </c>
      <c r="B5" s="4">
        <v>11</v>
      </c>
      <c r="O5" s="11"/>
      <c r="P5" s="11"/>
      <c r="Q5" s="11"/>
      <c r="R5" s="11"/>
      <c r="S5" s="11"/>
      <c r="T5" s="11"/>
      <c r="U5" s="11"/>
      <c r="V5" s="11"/>
      <c r="W5" s="11"/>
      <c r="AB5" s="4" t="s">
        <v>97</v>
      </c>
      <c r="AC5" s="4">
        <v>0.625</v>
      </c>
      <c r="AD5" s="4">
        <v>1.76</v>
      </c>
      <c r="AE5" s="4">
        <v>0.19634954084936207</v>
      </c>
      <c r="AF5" s="4">
        <v>78</v>
      </c>
      <c r="AG5" s="4">
        <v>34.5</v>
      </c>
      <c r="AH5" s="4">
        <v>0.21</v>
      </c>
      <c r="AI5" s="4">
        <v>14.602984312892355</v>
      </c>
      <c r="AJ5" s="4">
        <v>24.322005353481927</v>
      </c>
      <c r="AK5" s="4">
        <v>0.70699999999999996</v>
      </c>
      <c r="AL5" s="4">
        <v>0.1</v>
      </c>
      <c r="AM5" s="4">
        <v>33629413.298565857</v>
      </c>
      <c r="AN5" s="4">
        <v>56.529216344869397</v>
      </c>
      <c r="AO5" s="4">
        <v>7.4335919493503253</v>
      </c>
      <c r="AP5" s="4">
        <v>63.491832926065605</v>
      </c>
      <c r="AQ5" s="4">
        <v>103.42671059204756</v>
      </c>
      <c r="AR5" s="4">
        <v>78.094817238957958</v>
      </c>
      <c r="AS5" s="4">
        <v>9.1433020273569259</v>
      </c>
    </row>
    <row r="6" spans="1:45" ht="15.05" x14ac:dyDescent="0.3">
      <c r="A6" s="4" t="s">
        <v>38</v>
      </c>
      <c r="B6" s="12">
        <f>DATE(0,B5,B4)-IF(B5&gt;2,1,0)</f>
        <v>311</v>
      </c>
      <c r="AB6" s="4" t="s">
        <v>98</v>
      </c>
      <c r="AC6" s="4">
        <v>0.625</v>
      </c>
      <c r="AD6" s="4">
        <v>2.3849999999999998</v>
      </c>
      <c r="AE6" s="4">
        <v>0.19634954084936207</v>
      </c>
      <c r="AF6" s="4">
        <v>92</v>
      </c>
      <c r="AG6" s="4">
        <v>34.5</v>
      </c>
      <c r="AH6" s="4">
        <v>0.21</v>
      </c>
      <c r="AI6" s="4">
        <v>20.619998105884481</v>
      </c>
      <c r="AJ6" s="4">
        <v>44.942003459366404</v>
      </c>
      <c r="AL6" s="4">
        <v>0.1</v>
      </c>
      <c r="AM6" s="4">
        <v>44452672.750977844</v>
      </c>
      <c r="AN6" s="4">
        <v>61.634568141895656</v>
      </c>
      <c r="AO6" s="4">
        <v>8.1049457106592779</v>
      </c>
      <c r="AP6" s="4">
        <v>91.505636211574966</v>
      </c>
      <c r="AQ6" s="4">
        <v>194.93234680362252</v>
      </c>
      <c r="AR6" s="4">
        <v>112.12563431745944</v>
      </c>
      <c r="AS6" s="4">
        <v>9.9313246324524105</v>
      </c>
    </row>
    <row r="7" spans="1:45" x14ac:dyDescent="0.3">
      <c r="A7" s="4" t="s">
        <v>42</v>
      </c>
      <c r="B7" s="4">
        <f>23.45*SIN(RADIANS((284+B6)*360/365))</f>
        <v>-17.108124643328143</v>
      </c>
      <c r="C7" s="4" t="s">
        <v>48</v>
      </c>
      <c r="AB7" s="4" t="s">
        <v>99</v>
      </c>
      <c r="AC7" s="4">
        <v>0.625</v>
      </c>
      <c r="AD7" s="4">
        <v>3.01</v>
      </c>
      <c r="AE7" s="4">
        <v>0.19634954084936207</v>
      </c>
      <c r="AF7" s="4">
        <v>98</v>
      </c>
      <c r="AG7" s="4">
        <v>34.5</v>
      </c>
      <c r="AH7" s="4">
        <v>0.21</v>
      </c>
      <c r="AI7" s="4">
        <v>23.419925293765065</v>
      </c>
      <c r="AJ7" s="4">
        <v>68.361928753131465</v>
      </c>
      <c r="AL7" s="4">
        <v>0.1</v>
      </c>
      <c r="AM7" s="4">
        <v>49091212.516297273</v>
      </c>
      <c r="AN7" s="4">
        <v>63.563662136222824</v>
      </c>
      <c r="AO7" s="4">
        <v>8.3586215709133018</v>
      </c>
      <c r="AP7" s="4">
        <v>104.21693073148242</v>
      </c>
      <c r="AQ7" s="4">
        <v>299.14927753510494</v>
      </c>
      <c r="AR7" s="4">
        <v>127.63685602524748</v>
      </c>
      <c r="AS7" s="4">
        <v>10.236994800441803</v>
      </c>
    </row>
    <row r="8" spans="1:45" x14ac:dyDescent="0.3">
      <c r="A8" s="4" t="s">
        <v>39</v>
      </c>
      <c r="B8" s="4">
        <v>180</v>
      </c>
      <c r="C8" s="4" t="s">
        <v>48</v>
      </c>
      <c r="AB8" s="4" t="s">
        <v>100</v>
      </c>
      <c r="AC8" s="4">
        <v>7.0000000000000007E-2</v>
      </c>
      <c r="AD8" s="4">
        <v>0.37</v>
      </c>
      <c r="AE8" s="4">
        <v>7.0371675440411381E-3</v>
      </c>
      <c r="AF8" s="4">
        <v>83</v>
      </c>
      <c r="AG8" s="4">
        <v>34.5</v>
      </c>
      <c r="AH8" s="4">
        <v>0.95</v>
      </c>
      <c r="AI8" s="4">
        <v>2.7029642538202538</v>
      </c>
      <c r="AJ8" s="4">
        <v>71.064893006951721</v>
      </c>
      <c r="AL8" s="4">
        <v>1.6E-2</v>
      </c>
      <c r="AM8" s="4">
        <v>153578.95926988267</v>
      </c>
      <c r="AN8" s="4">
        <v>11.319333620868489</v>
      </c>
      <c r="AO8" s="4">
        <v>9.3030773196512904</v>
      </c>
      <c r="AP8" s="4">
        <v>3.1751647180174314</v>
      </c>
      <c r="AQ8" s="4">
        <v>302.32444225312236</v>
      </c>
      <c r="AR8" s="4">
        <v>5.8781289718376852</v>
      </c>
      <c r="AS8" s="4">
        <v>17.222630375545801</v>
      </c>
    </row>
    <row r="9" spans="1:45" x14ac:dyDescent="0.3">
      <c r="A9" s="4" t="s">
        <v>40</v>
      </c>
      <c r="B9" s="4">
        <f>RADIANS((B6-1)*360/365)</f>
        <v>5.3364039595223884</v>
      </c>
      <c r="AB9" s="4" t="s">
        <v>101</v>
      </c>
      <c r="AC9" s="4">
        <v>7.0000000000000007E-2</v>
      </c>
      <c r="AD9" s="4">
        <v>0.44</v>
      </c>
      <c r="AE9" s="4">
        <v>7.0371675440411381E-3</v>
      </c>
      <c r="AF9" s="4">
        <v>81</v>
      </c>
      <c r="AG9" s="4">
        <v>34.5</v>
      </c>
      <c r="AH9" s="4">
        <v>0.95</v>
      </c>
      <c r="AI9" s="4">
        <v>2.5671224492057725</v>
      </c>
      <c r="AJ9" s="4">
        <v>73.63201545615749</v>
      </c>
      <c r="AL9" s="4">
        <v>1.6E-2</v>
      </c>
      <c r="AM9" s="4">
        <v>147245.8063102999</v>
      </c>
      <c r="AN9" s="4">
        <v>11.184106082741026</v>
      </c>
      <c r="AO9" s="4">
        <v>9.1919371867527797</v>
      </c>
      <c r="AP9" s="4">
        <v>3.0078618947428883</v>
      </c>
      <c r="AQ9" s="4">
        <v>305.33230414786527</v>
      </c>
      <c r="AR9" s="4">
        <v>5.5749843439486604</v>
      </c>
      <c r="AS9" s="4">
        <v>17.036987634396244</v>
      </c>
    </row>
    <row r="10" spans="1:45" x14ac:dyDescent="0.3">
      <c r="A10" s="4" t="s">
        <v>41</v>
      </c>
      <c r="B10" s="4">
        <f>229.2*(0.000075+0.001868*COS(B9)-0.032077*SIN(B9)-0.014615*COS(2*B9)-0.04089*SIN(2*B9))</f>
        <v>16.184376536456377</v>
      </c>
      <c r="C10" s="4" t="s">
        <v>47</v>
      </c>
      <c r="AB10" s="4" t="s">
        <v>102</v>
      </c>
      <c r="AC10" s="4">
        <v>0.625</v>
      </c>
      <c r="AD10" s="4">
        <v>3.6349999999999998</v>
      </c>
      <c r="AE10" s="4">
        <v>0.19634954084936207</v>
      </c>
      <c r="AF10" s="4">
        <v>101</v>
      </c>
      <c r="AG10" s="4">
        <v>34.5</v>
      </c>
      <c r="AH10" s="4">
        <v>0.21</v>
      </c>
      <c r="AI10" s="4">
        <v>24.87178249485039</v>
      </c>
      <c r="AJ10" s="4">
        <v>98.503797951007883</v>
      </c>
      <c r="AL10" s="4">
        <v>0.1</v>
      </c>
      <c r="AM10" s="4">
        <v>51410482.398956992</v>
      </c>
      <c r="AN10" s="4">
        <v>64.482010098672333</v>
      </c>
      <c r="AO10" s="4">
        <v>8.4793843279754118</v>
      </c>
      <c r="AP10" s="4">
        <v>110.71739409563604</v>
      </c>
      <c r="AQ10" s="4">
        <v>416.04969824350133</v>
      </c>
      <c r="AR10" s="4">
        <v>135.58917659048643</v>
      </c>
      <c r="AS10" s="4">
        <v>10.384210614922498</v>
      </c>
    </row>
    <row r="11" spans="1:45" x14ac:dyDescent="0.3">
      <c r="A11" s="4" t="s">
        <v>43</v>
      </c>
      <c r="B11" s="4">
        <f>ACOS(-TAN(RADIANS(B7))*TAN(RADIANS(B1)))*(180/PI())</f>
        <v>98.149631610261565</v>
      </c>
      <c r="C11" s="4" t="s">
        <v>48</v>
      </c>
      <c r="AB11" s="4" t="s">
        <v>103</v>
      </c>
      <c r="AC11" s="4">
        <v>0.625</v>
      </c>
      <c r="AD11" s="4">
        <v>4.26</v>
      </c>
      <c r="AE11" s="4">
        <v>0.19634954084936207</v>
      </c>
      <c r="AF11" s="4">
        <v>100</v>
      </c>
      <c r="AG11" s="4">
        <v>34.5</v>
      </c>
      <c r="AH11" s="4">
        <v>0.21</v>
      </c>
      <c r="AI11" s="4">
        <v>24.383930626647274</v>
      </c>
      <c r="AJ11" s="4">
        <v>122.88772857765515</v>
      </c>
      <c r="AL11" s="4">
        <v>0.1</v>
      </c>
      <c r="AM11" s="4">
        <v>50637392.438070409</v>
      </c>
      <c r="AN11" s="4">
        <v>64.179078184677522</v>
      </c>
      <c r="AO11" s="4">
        <v>8.4395487812850938</v>
      </c>
      <c r="AP11" s="4">
        <v>108.54015009586345</v>
      </c>
      <c r="AQ11" s="4">
        <v>524.58984833936483</v>
      </c>
      <c r="AR11" s="4">
        <v>132.92408072251072</v>
      </c>
      <c r="AS11" s="4">
        <v>10.335523421280586</v>
      </c>
    </row>
    <row r="12" spans="1:45" x14ac:dyDescent="0.3">
      <c r="A12" s="4" t="s">
        <v>52</v>
      </c>
      <c r="B12" s="4">
        <f>-B11</f>
        <v>-98.149631610261565</v>
      </c>
      <c r="C12" s="4" t="s">
        <v>48</v>
      </c>
      <c r="AB12" s="4" t="s">
        <v>104</v>
      </c>
      <c r="AC12" s="4">
        <v>0.625</v>
      </c>
      <c r="AD12" s="4">
        <v>4.8849999999999998</v>
      </c>
      <c r="AE12" s="4">
        <v>0.19634954084936207</v>
      </c>
      <c r="AF12" s="4">
        <v>128</v>
      </c>
      <c r="AG12" s="4">
        <v>34.5</v>
      </c>
      <c r="AH12" s="4">
        <v>0.21</v>
      </c>
      <c r="AI12" s="4">
        <v>39.598357571578333</v>
      </c>
      <c r="AJ12" s="4">
        <v>162.48608614923347</v>
      </c>
      <c r="AL12" s="4">
        <v>0.1</v>
      </c>
      <c r="AM12" s="4">
        <v>72283911.342894405</v>
      </c>
      <c r="AN12" s="4">
        <v>71.699345476361245</v>
      </c>
      <c r="AO12" s="4">
        <v>9.4284639301415041</v>
      </c>
      <c r="AP12" s="4">
        <v>173.09417169641824</v>
      </c>
      <c r="AQ12" s="4">
        <v>697.68402003578308</v>
      </c>
      <c r="AR12" s="4">
        <v>212.69252926799658</v>
      </c>
      <c r="AS12" s="4">
        <v>11.585392048502854</v>
      </c>
    </row>
    <row r="13" spans="1:45" x14ac:dyDescent="0.3">
      <c r="A13" s="4" t="s">
        <v>44</v>
      </c>
      <c r="B13" s="4">
        <f>12-B11/15</f>
        <v>5.4566912259825626</v>
      </c>
      <c r="C13" s="4" t="s">
        <v>49</v>
      </c>
      <c r="D13" s="4" t="s">
        <v>61</v>
      </c>
      <c r="AB13" s="4" t="s">
        <v>105</v>
      </c>
      <c r="AC13" s="4">
        <v>0.625</v>
      </c>
      <c r="AD13" s="4">
        <v>5.51</v>
      </c>
      <c r="AE13" s="4">
        <v>0.19634954084936207</v>
      </c>
      <c r="AF13" s="4">
        <v>142</v>
      </c>
      <c r="AG13" s="4">
        <v>34.5</v>
      </c>
      <c r="AH13" s="4">
        <v>0.21</v>
      </c>
      <c r="AI13" s="4">
        <v>48.502813699155226</v>
      </c>
      <c r="AJ13" s="4">
        <v>210.98889984838871</v>
      </c>
      <c r="AL13" s="4">
        <v>0.1</v>
      </c>
      <c r="AM13" s="4">
        <v>83107170.795306414</v>
      </c>
      <c r="AN13" s="4">
        <v>74.890552310535597</v>
      </c>
      <c r="AO13" s="4">
        <v>9.8481076288354306</v>
      </c>
      <c r="AP13" s="4">
        <v>207.8696766993707</v>
      </c>
      <c r="AQ13" s="4">
        <v>905.55369673515384</v>
      </c>
      <c r="AR13" s="4">
        <v>256.37249039852594</v>
      </c>
      <c r="AS13" s="4">
        <v>12.145994156563315</v>
      </c>
    </row>
    <row r="14" spans="1:45" x14ac:dyDescent="0.3">
      <c r="A14" s="4" t="s">
        <v>44</v>
      </c>
      <c r="B14" s="4">
        <f>B13+B17/60</f>
        <v>7.0870409682568356</v>
      </c>
      <c r="C14" s="4" t="s">
        <v>49</v>
      </c>
      <c r="D14" s="4" t="s">
        <v>60</v>
      </c>
      <c r="AB14" s="4" t="s">
        <v>106</v>
      </c>
      <c r="AC14" s="4">
        <v>7.0000000000000007E-2</v>
      </c>
      <c r="AD14" s="4">
        <v>0.51</v>
      </c>
      <c r="AE14" s="4">
        <v>7.0371675440411381E-3</v>
      </c>
      <c r="AF14" s="4">
        <v>95</v>
      </c>
      <c r="AG14" s="4">
        <v>34.5</v>
      </c>
      <c r="AH14" s="4">
        <v>0.95</v>
      </c>
      <c r="AI14" s="4">
        <v>3.5673954946776587</v>
      </c>
      <c r="AJ14" s="4">
        <v>214.55629534306638</v>
      </c>
      <c r="AL14" s="4">
        <v>1.6E-2</v>
      </c>
      <c r="AM14" s="4">
        <v>191577.87702737941</v>
      </c>
      <c r="AN14" s="4">
        <v>12.058463742857679</v>
      </c>
      <c r="AO14" s="4">
        <v>9.9105498886611549</v>
      </c>
      <c r="AP14" s="4">
        <v>4.2194031012152511</v>
      </c>
      <c r="AQ14" s="4">
        <v>909.77309983636906</v>
      </c>
      <c r="AR14" s="4">
        <v>7.7867985958929093</v>
      </c>
      <c r="AS14" s="4">
        <v>18.289661856513966</v>
      </c>
    </row>
    <row r="15" spans="1:45" x14ac:dyDescent="0.3">
      <c r="A15" s="4" t="s">
        <v>45</v>
      </c>
      <c r="B15" s="4">
        <f>12+B11/15</f>
        <v>18.543308774017436</v>
      </c>
      <c r="C15" s="4" t="s">
        <v>49</v>
      </c>
      <c r="AI15" s="4">
        <v>214.55629534306638</v>
      </c>
      <c r="AP15" s="4">
        <v>909.77309983636906</v>
      </c>
      <c r="AQ15" s="4">
        <v>1124.3293951794353</v>
      </c>
      <c r="AS15" s="4">
        <v>143.55275918916081</v>
      </c>
    </row>
    <row r="16" spans="1:45" x14ac:dyDescent="0.3">
      <c r="A16" s="4" t="s">
        <v>46</v>
      </c>
      <c r="B16" s="4">
        <f>B15-B13</f>
        <v>13.086617548034873</v>
      </c>
      <c r="C16" s="4" t="s">
        <v>49</v>
      </c>
      <c r="AO16" s="4">
        <v>8.1535574800830997</v>
      </c>
    </row>
    <row r="17" spans="1:45" x14ac:dyDescent="0.3">
      <c r="A17" s="4" t="s">
        <v>55</v>
      </c>
      <c r="B17" s="5">
        <f>(4*(B3-B2)+B10)</f>
        <v>97.820984536456393</v>
      </c>
      <c r="C17" s="4" t="s">
        <v>47</v>
      </c>
    </row>
    <row r="19" spans="1:45" x14ac:dyDescent="0.3">
      <c r="AD19" s="4" t="s">
        <v>0</v>
      </c>
      <c r="AE19" s="4">
        <v>0.46319444444444446</v>
      </c>
      <c r="AH19" s="4" t="s">
        <v>76</v>
      </c>
      <c r="AK19" s="4" t="s">
        <v>77</v>
      </c>
    </row>
    <row r="20" spans="1:45" ht="17.7" x14ac:dyDescent="0.3">
      <c r="A20" s="4" t="s">
        <v>54</v>
      </c>
      <c r="B20" s="4" t="s">
        <v>53</v>
      </c>
      <c r="C20" s="4" t="s">
        <v>19</v>
      </c>
      <c r="D20" s="16" t="s">
        <v>65</v>
      </c>
      <c r="E20" s="15" t="s">
        <v>63</v>
      </c>
      <c r="F20" s="4" t="s">
        <v>64</v>
      </c>
      <c r="G20" s="4" t="s">
        <v>56</v>
      </c>
      <c r="H20" s="17" t="s">
        <v>62</v>
      </c>
      <c r="I20" s="22" t="s">
        <v>66</v>
      </c>
      <c r="J20" s="4" t="s">
        <v>7</v>
      </c>
      <c r="K20" s="4" t="s">
        <v>74</v>
      </c>
      <c r="L20" s="4" t="s">
        <v>75</v>
      </c>
      <c r="M20" s="4" t="s">
        <v>1</v>
      </c>
      <c r="N20" s="4" t="s">
        <v>2</v>
      </c>
      <c r="O20" s="4" t="s">
        <v>27</v>
      </c>
      <c r="P20" s="4" t="s">
        <v>28</v>
      </c>
      <c r="Q20" s="4" t="s">
        <v>29</v>
      </c>
      <c r="R20" s="4" t="s">
        <v>30</v>
      </c>
      <c r="S20" s="4" t="s">
        <v>3</v>
      </c>
      <c r="T20" s="4" t="s">
        <v>4</v>
      </c>
      <c r="U20" s="4" t="s">
        <v>5</v>
      </c>
      <c r="V20" s="4" t="s">
        <v>6</v>
      </c>
      <c r="W20" s="4" t="s">
        <v>35</v>
      </c>
      <c r="X20" s="4" t="s">
        <v>8</v>
      </c>
      <c r="Y20" s="4" t="s">
        <v>20</v>
      </c>
      <c r="Z20" s="4" t="s">
        <v>50</v>
      </c>
      <c r="AB20" s="4" t="s">
        <v>78</v>
      </c>
      <c r="AC20" s="4" t="s">
        <v>79</v>
      </c>
      <c r="AD20" s="4" t="s">
        <v>37</v>
      </c>
      <c r="AE20" s="4" t="s">
        <v>80</v>
      </c>
      <c r="AF20" s="4" t="s">
        <v>81</v>
      </c>
      <c r="AG20" s="4" t="s">
        <v>82</v>
      </c>
      <c r="AH20" s="4" t="s">
        <v>83</v>
      </c>
      <c r="AI20" s="4" t="s">
        <v>84</v>
      </c>
      <c r="AJ20" s="4" t="s">
        <v>85</v>
      </c>
      <c r="AK20" s="4" t="s">
        <v>86</v>
      </c>
      <c r="AL20" s="4" t="s">
        <v>87</v>
      </c>
      <c r="AM20" s="4" t="s">
        <v>88</v>
      </c>
      <c r="AN20" s="4" t="s">
        <v>89</v>
      </c>
      <c r="AO20" s="4" t="s">
        <v>90</v>
      </c>
      <c r="AP20" s="4" t="s">
        <v>91</v>
      </c>
      <c r="AQ20" s="4" t="s">
        <v>85</v>
      </c>
      <c r="AR20" s="4" t="s">
        <v>92</v>
      </c>
      <c r="AS20" s="4" t="s">
        <v>93</v>
      </c>
    </row>
    <row r="21" spans="1:45" x14ac:dyDescent="0.3">
      <c r="A21" s="5">
        <v>9.7799999999999994</v>
      </c>
      <c r="B21" s="5">
        <v>8.1496502577257264</v>
      </c>
      <c r="C21" s="5">
        <v>-57.75524613411411</v>
      </c>
      <c r="D21" s="5">
        <v>33.588400966101574</v>
      </c>
      <c r="E21" s="5">
        <v>56.411599033898419</v>
      </c>
      <c r="F21" s="4">
        <v>0.58869922220108417</v>
      </c>
      <c r="G21" s="4">
        <v>53.935244699795092</v>
      </c>
      <c r="H21" s="5">
        <v>274.75697943018872</v>
      </c>
      <c r="I21" s="5">
        <v>97.117903717580418</v>
      </c>
      <c r="J21" s="5">
        <v>-7.1179037175804183</v>
      </c>
      <c r="K21" s="5">
        <v>0.80220594726992123</v>
      </c>
      <c r="L21" s="5">
        <v>0.58817975985325277</v>
      </c>
      <c r="M21" s="5">
        <v>0</v>
      </c>
      <c r="N21" s="6">
        <v>0</v>
      </c>
      <c r="O21" s="6">
        <v>0</v>
      </c>
      <c r="P21" s="6">
        <v>0</v>
      </c>
      <c r="Q21" s="6">
        <v>0.87870000000000004</v>
      </c>
      <c r="R21" s="6">
        <v>0.87870000000000004</v>
      </c>
      <c r="S21" s="7">
        <v>34.700000000000003</v>
      </c>
      <c r="T21" s="7">
        <v>37.799999999999997</v>
      </c>
      <c r="U21" s="7">
        <v>33</v>
      </c>
      <c r="V21" s="7">
        <v>847.56097560975604</v>
      </c>
      <c r="W21" s="7">
        <v>5398.7308305243087</v>
      </c>
      <c r="X21" s="8">
        <v>0</v>
      </c>
      <c r="Y21" s="7">
        <v>847.51623738005105</v>
      </c>
      <c r="Z21" s="3">
        <v>0</v>
      </c>
      <c r="AA21" s="3"/>
      <c r="AB21" s="3" t="s">
        <v>94</v>
      </c>
      <c r="AC21" s="4">
        <v>0.3</v>
      </c>
      <c r="AD21" s="4">
        <v>0.3</v>
      </c>
      <c r="AE21" s="4">
        <v>3.0159289474462014E-2</v>
      </c>
      <c r="AF21" s="4">
        <v>33</v>
      </c>
      <c r="AG21" s="4">
        <v>37</v>
      </c>
      <c r="AH21" s="4">
        <v>0.95</v>
      </c>
      <c r="AI21" s="4">
        <v>-0.76059341809442471</v>
      </c>
      <c r="AJ21" s="4">
        <v>-0.76059341809442471</v>
      </c>
      <c r="AK21" s="4">
        <v>2.63E-2</v>
      </c>
      <c r="AL21" s="4">
        <v>1.6E-2</v>
      </c>
      <c r="AM21" s="4">
        <v>12666.305919165581</v>
      </c>
      <c r="AN21" s="4">
        <v>5.6520569716335087</v>
      </c>
      <c r="AO21" s="4">
        <v>4.64528432356129</v>
      </c>
      <c r="AP21" s="4">
        <v>-0.5603938984218616</v>
      </c>
      <c r="AQ21" s="4">
        <v>-0.5603938984218616</v>
      </c>
      <c r="AR21" s="4">
        <v>-1.3209873165162862</v>
      </c>
      <c r="AS21" s="4" t="s">
        <v>107</v>
      </c>
    </row>
    <row r="22" spans="1:45" x14ac:dyDescent="0.3">
      <c r="A22" s="5">
        <v>9.8000000000000007</v>
      </c>
      <c r="B22" s="5">
        <v>8.1696502577257277</v>
      </c>
      <c r="C22" s="5">
        <v>-57.455246134114091</v>
      </c>
      <c r="D22" s="5">
        <v>33.808303260965005</v>
      </c>
      <c r="E22" s="5">
        <v>56.191696739034995</v>
      </c>
      <c r="F22" s="4">
        <v>0.59236310664462299</v>
      </c>
      <c r="G22" s="4">
        <v>53.675118645041245</v>
      </c>
      <c r="H22" s="5">
        <v>274.66744532515156</v>
      </c>
      <c r="I22" s="5">
        <v>96.928287859920999</v>
      </c>
      <c r="J22" s="5">
        <v>-6.9282878599209994</v>
      </c>
      <c r="K22" s="5">
        <v>0.80408130598031557</v>
      </c>
      <c r="L22" s="5">
        <v>0.59184627084375663</v>
      </c>
      <c r="M22" s="5">
        <v>0.58750000000000002</v>
      </c>
      <c r="N22" s="6">
        <v>9.7916666666666673E-3</v>
      </c>
      <c r="O22" s="6">
        <v>7.4416666666666676E-3</v>
      </c>
      <c r="P22" s="6">
        <v>2.3500000000000001E-3</v>
      </c>
      <c r="Q22" s="6">
        <v>0.87870000000000004</v>
      </c>
      <c r="R22" s="6" t="s">
        <v>31</v>
      </c>
      <c r="S22" s="7">
        <v>35.6</v>
      </c>
      <c r="T22" s="7">
        <v>39.200000000000003</v>
      </c>
      <c r="U22" s="7">
        <v>31.8</v>
      </c>
      <c r="V22" s="7">
        <v>849.02439024390196</v>
      </c>
      <c r="W22" s="7">
        <v>5441.7104490653319</v>
      </c>
      <c r="X22" s="8">
        <v>112.14294000000007</v>
      </c>
      <c r="Y22" s="7">
        <v>848.9790152017091</v>
      </c>
      <c r="Z22" s="3">
        <v>1.2208089969300169</v>
      </c>
      <c r="AA22" s="3"/>
      <c r="AB22" s="3" t="s">
        <v>95</v>
      </c>
      <c r="AC22" s="4">
        <v>0.625</v>
      </c>
      <c r="AD22" s="4">
        <v>1.135</v>
      </c>
      <c r="AE22" s="4">
        <v>0.19634954084936207</v>
      </c>
      <c r="AF22" s="4">
        <v>58</v>
      </c>
      <c r="AG22" s="4">
        <v>37</v>
      </c>
      <c r="AH22" s="4">
        <v>0.21</v>
      </c>
      <c r="AI22" s="4">
        <v>6.481428086308779</v>
      </c>
      <c r="AJ22" s="4">
        <v>5.720834668214354</v>
      </c>
      <c r="AK22" s="4" t="s">
        <v>96</v>
      </c>
      <c r="AL22" s="4">
        <v>0.1</v>
      </c>
      <c r="AM22" s="4">
        <v>16234889.178617995</v>
      </c>
      <c r="AN22" s="4">
        <v>45.165835351661478</v>
      </c>
      <c r="AO22" s="4">
        <v>5.9393073487434842</v>
      </c>
      <c r="AP22" s="4">
        <v>24.489785688669524</v>
      </c>
      <c r="AQ22" s="4">
        <v>23.929391790247664</v>
      </c>
      <c r="AR22" s="4">
        <v>30.971213774978303</v>
      </c>
      <c r="AS22" s="4">
        <v>7.5111950717616711</v>
      </c>
    </row>
    <row r="23" spans="1:45" x14ac:dyDescent="0.3">
      <c r="A23" s="5">
        <v>9.82</v>
      </c>
      <c r="B23" s="5">
        <v>8.1896502577257273</v>
      </c>
      <c r="C23" s="5">
        <v>-57.155246134114094</v>
      </c>
      <c r="D23" s="5">
        <v>34.027471988384846</v>
      </c>
      <c r="E23" s="5">
        <v>55.972528011615154</v>
      </c>
      <c r="F23" s="4">
        <v>0.59602216583523326</v>
      </c>
      <c r="G23" s="4">
        <v>53.414465665430292</v>
      </c>
      <c r="H23" s="5">
        <v>274.57809146804578</v>
      </c>
      <c r="I23" s="5">
        <v>96.741784960025726</v>
      </c>
      <c r="J23" s="5">
        <v>-6.7417849600257256</v>
      </c>
      <c r="K23" s="5">
        <v>0.80593737548064293</v>
      </c>
      <c r="L23" s="5">
        <v>0.59550796072333945</v>
      </c>
      <c r="M23" s="5">
        <v>0.36983333333333329</v>
      </c>
      <c r="N23" s="6">
        <v>6.163888888888888E-3</v>
      </c>
      <c r="O23" s="6">
        <v>4.6845555555555547E-3</v>
      </c>
      <c r="P23" s="6">
        <v>1.4793333333333332E-3</v>
      </c>
      <c r="Q23" s="6">
        <v>0.87870000000000004</v>
      </c>
      <c r="R23" s="6">
        <v>95.872</v>
      </c>
      <c r="S23" s="7">
        <v>35</v>
      </c>
      <c r="T23" s="7">
        <v>37.799999999999997</v>
      </c>
      <c r="U23" s="7">
        <v>32.4</v>
      </c>
      <c r="V23" s="7">
        <v>849.51219512195098</v>
      </c>
      <c r="W23" s="7">
        <v>5478.4700251211088</v>
      </c>
      <c r="X23" s="8">
        <v>54.906738755555494</v>
      </c>
      <c r="Y23" s="7">
        <v>849.46623139209805</v>
      </c>
      <c r="Z23" s="3">
        <v>0.59738218794261566</v>
      </c>
      <c r="AA23" s="3"/>
      <c r="AB23" s="3" t="s">
        <v>97</v>
      </c>
      <c r="AC23" s="4">
        <v>0.625</v>
      </c>
      <c r="AD23" s="4">
        <v>1.76</v>
      </c>
      <c r="AE23" s="4">
        <v>0.19634954084936207</v>
      </c>
      <c r="AF23" s="4">
        <v>90</v>
      </c>
      <c r="AG23" s="4">
        <v>37</v>
      </c>
      <c r="AH23" s="4">
        <v>0.21</v>
      </c>
      <c r="AI23" s="4">
        <v>19.027717274218134</v>
      </c>
      <c r="AJ23" s="4">
        <v>24.748551942432488</v>
      </c>
      <c r="AK23" s="4">
        <v>0.70699999999999996</v>
      </c>
      <c r="AL23" s="4">
        <v>0.1</v>
      </c>
      <c r="AM23" s="4">
        <v>40973767.926988274</v>
      </c>
      <c r="AN23" s="4">
        <v>60.09597667222846</v>
      </c>
      <c r="AO23" s="4">
        <v>7.9026209323980421</v>
      </c>
      <c r="AP23" s="4">
        <v>82.238827553894396</v>
      </c>
      <c r="AQ23" s="4">
        <v>106.16821934414206</v>
      </c>
      <c r="AR23" s="4">
        <v>101.26654482811253</v>
      </c>
      <c r="AS23" s="4">
        <v>9.7310618440640706</v>
      </c>
    </row>
    <row r="24" spans="1:45" x14ac:dyDescent="0.3">
      <c r="A24" s="5">
        <v>9.83</v>
      </c>
      <c r="B24" s="5">
        <v>8.1996502577257271</v>
      </c>
      <c r="C24" s="5">
        <v>-57.005246134114095</v>
      </c>
      <c r="D24" s="5">
        <v>34.136779385819153</v>
      </c>
      <c r="E24" s="5">
        <v>55.863220614180847</v>
      </c>
      <c r="F24" s="4">
        <v>0.59784978910040176</v>
      </c>
      <c r="G24" s="4">
        <v>53.283945147006165</v>
      </c>
      <c r="H24" s="5">
        <v>274.5334820873166</v>
      </c>
      <c r="I24" s="5">
        <v>96.649682179319186</v>
      </c>
      <c r="J24" s="5">
        <v>-6.6496821793191856</v>
      </c>
      <c r="K24" s="5">
        <v>0.80685826467005839</v>
      </c>
      <c r="L24" s="5">
        <v>0.59733690084801538</v>
      </c>
      <c r="M24" s="5">
        <v>6.7474166666666662</v>
      </c>
      <c r="N24" s="6">
        <v>2.4E-2</v>
      </c>
      <c r="O24" s="6">
        <v>1.8239999999999999E-2</v>
      </c>
      <c r="P24" s="6">
        <v>5.7599999999999995E-3</v>
      </c>
      <c r="Q24" s="6">
        <v>0.87870000000000004</v>
      </c>
      <c r="R24" s="6"/>
      <c r="S24" s="7">
        <v>37.200000000000003</v>
      </c>
      <c r="T24" s="7">
        <v>42.9</v>
      </c>
      <c r="U24" s="7">
        <v>33.299999999999997</v>
      </c>
      <c r="V24" s="7">
        <v>852.56097560975604</v>
      </c>
      <c r="W24" s="7">
        <v>5514.9907821953448</v>
      </c>
      <c r="X24" s="8">
        <v>435.21004799999963</v>
      </c>
      <c r="Y24" s="7">
        <v>852.51456359628776</v>
      </c>
      <c r="Z24" s="3">
        <v>4.7181293820047117</v>
      </c>
      <c r="AA24" s="3"/>
      <c r="AB24" s="3" t="s">
        <v>98</v>
      </c>
      <c r="AC24" s="4">
        <v>0.625</v>
      </c>
      <c r="AD24" s="4">
        <v>2.3849999999999998</v>
      </c>
      <c r="AE24" s="4">
        <v>0.19634954084936207</v>
      </c>
      <c r="AF24" s="4">
        <v>115</v>
      </c>
      <c r="AG24" s="4">
        <v>37</v>
      </c>
      <c r="AH24" s="4">
        <v>0.21</v>
      </c>
      <c r="AI24" s="4">
        <v>31.434610311272618</v>
      </c>
      <c r="AJ24" s="4">
        <v>56.183162253705106</v>
      </c>
      <c r="AL24" s="4">
        <v>0.1</v>
      </c>
      <c r="AM24" s="4">
        <v>60301016.949152566</v>
      </c>
      <c r="AN24" s="4">
        <v>67.762122503851316</v>
      </c>
      <c r="AO24" s="4">
        <v>8.9107191092564477</v>
      </c>
      <c r="AP24" s="4">
        <v>136.47001724773091</v>
      </c>
      <c r="AQ24" s="4">
        <v>242.63823659187295</v>
      </c>
      <c r="AR24" s="4">
        <v>167.90462755900353</v>
      </c>
      <c r="AS24" s="4">
        <v>10.963221105238601</v>
      </c>
    </row>
    <row r="25" spans="1:45" x14ac:dyDescent="0.3">
      <c r="A25" s="5">
        <v>9.85</v>
      </c>
      <c r="B25" s="5">
        <v>8.2196502577257267</v>
      </c>
      <c r="C25" s="5">
        <v>-56.705246134114105</v>
      </c>
      <c r="D25" s="5">
        <v>34.354836502238349</v>
      </c>
      <c r="E25" s="5">
        <v>55.645163497761651</v>
      </c>
      <c r="F25" s="4">
        <v>0.60150103226978457</v>
      </c>
      <c r="G25" s="4">
        <v>53.022523026354733</v>
      </c>
      <c r="H25" s="5">
        <v>274.4443983517898</v>
      </c>
      <c r="I25" s="5">
        <v>96.467737314096865</v>
      </c>
      <c r="J25" s="5">
        <v>-6.4677373140968655</v>
      </c>
      <c r="K25" s="5">
        <v>0.80868592641199988</v>
      </c>
      <c r="L25" s="5">
        <v>0.6009907806917405</v>
      </c>
      <c r="M25" s="5">
        <v>1.4399166666666667</v>
      </c>
      <c r="N25" s="6">
        <v>2.3998611111111113E-2</v>
      </c>
      <c r="O25" s="6">
        <v>1.8238944444444447E-2</v>
      </c>
      <c r="P25" s="6">
        <v>5.7596666666666673E-3</v>
      </c>
      <c r="Q25" s="6">
        <v>0.87870000000000004</v>
      </c>
      <c r="R25" s="6"/>
      <c r="S25" s="7">
        <v>35.200000000000003</v>
      </c>
      <c r="T25" s="7">
        <v>43.8</v>
      </c>
      <c r="U25" s="7">
        <v>32.5</v>
      </c>
      <c r="V25" s="7">
        <v>851.46341463414603</v>
      </c>
      <c r="W25" s="7">
        <v>5541.5292491547079</v>
      </c>
      <c r="X25" s="8">
        <v>656.59470442222187</v>
      </c>
      <c r="Y25" s="7">
        <v>851.41649447279633</v>
      </c>
      <c r="Z25" s="3">
        <v>7.1273494979414984</v>
      </c>
      <c r="AA25" s="3"/>
      <c r="AB25" s="3" t="s">
        <v>99</v>
      </c>
      <c r="AC25" s="4">
        <v>0.625</v>
      </c>
      <c r="AD25" s="4">
        <v>3.01</v>
      </c>
      <c r="AE25" s="4">
        <v>0.19634954084936207</v>
      </c>
      <c r="AF25" s="4">
        <v>119</v>
      </c>
      <c r="AG25" s="4">
        <v>37</v>
      </c>
      <c r="AH25" s="4">
        <v>0.21</v>
      </c>
      <c r="AI25" s="4">
        <v>33.656172486576388</v>
      </c>
      <c r="AJ25" s="4">
        <v>89.839334740281487</v>
      </c>
      <c r="AL25" s="4">
        <v>0.1</v>
      </c>
      <c r="AM25" s="4">
        <v>63393376.792698853</v>
      </c>
      <c r="AN25" s="4">
        <v>68.825643538283003</v>
      </c>
      <c r="AO25" s="4">
        <v>9.050572125284214</v>
      </c>
      <c r="AP25" s="4">
        <v>145.7202058603344</v>
      </c>
      <c r="AQ25" s="4">
        <v>388.35844245220733</v>
      </c>
      <c r="AR25" s="4">
        <v>179.3763783469108</v>
      </c>
      <c r="AS25" s="4">
        <v>11.140931624520146</v>
      </c>
    </row>
    <row r="26" spans="1:45" x14ac:dyDescent="0.3">
      <c r="A26" s="5">
        <v>9.8699999999999992</v>
      </c>
      <c r="B26" s="5">
        <v>8.2396502577257262</v>
      </c>
      <c r="C26" s="5">
        <v>-56.405246134114108</v>
      </c>
      <c r="D26" s="5">
        <v>34.572145067729103</v>
      </c>
      <c r="E26" s="5">
        <v>55.427854932270897</v>
      </c>
      <c r="F26" s="4">
        <v>0.60514668728529197</v>
      </c>
      <c r="G26" s="4">
        <v>52.760601880439886</v>
      </c>
      <c r="H26" s="5">
        <v>274.35549458567596</v>
      </c>
      <c r="I26" s="5">
        <v>96.288758817326112</v>
      </c>
      <c r="J26" s="5">
        <v>-6.2887588173261122</v>
      </c>
      <c r="K26" s="5">
        <v>0.81049499679698322</v>
      </c>
      <c r="L26" s="5">
        <v>0.6046390762246765</v>
      </c>
      <c r="M26" s="5">
        <v>1.4737500000000001</v>
      </c>
      <c r="N26" s="6">
        <v>2.4562500000000001E-2</v>
      </c>
      <c r="O26" s="6">
        <v>1.86675E-2</v>
      </c>
      <c r="P26" s="6">
        <v>5.8950000000000001E-3</v>
      </c>
      <c r="Q26" s="6">
        <v>0.87870000000000004</v>
      </c>
      <c r="R26" s="6"/>
      <c r="S26" s="7">
        <v>34.1</v>
      </c>
      <c r="T26" s="7">
        <v>44.3</v>
      </c>
      <c r="U26" s="7">
        <v>32</v>
      </c>
      <c r="V26" s="7">
        <v>849.75609756097504</v>
      </c>
      <c r="W26" s="7">
        <v>5563.9370860954059</v>
      </c>
      <c r="X26" s="8">
        <v>797.04998099999966</v>
      </c>
      <c r="Y26" s="7">
        <v>849.70870214794081</v>
      </c>
      <c r="Z26" s="3">
        <v>8.6693837810696692</v>
      </c>
      <c r="AA26" s="3"/>
      <c r="AB26" s="3" t="s">
        <v>100</v>
      </c>
      <c r="AC26" s="4">
        <v>7.0000000000000007E-2</v>
      </c>
      <c r="AD26" s="4">
        <v>0.37</v>
      </c>
      <c r="AE26" s="4">
        <v>7.0371675440411381E-3</v>
      </c>
      <c r="AF26" s="4">
        <v>109</v>
      </c>
      <c r="AG26" s="4">
        <v>37</v>
      </c>
      <c r="AH26" s="4">
        <v>0.95</v>
      </c>
      <c r="AI26" s="4">
        <v>4.5768034459214748</v>
      </c>
      <c r="AJ26" s="4">
        <v>94.416138186202957</v>
      </c>
      <c r="AL26" s="4">
        <v>1.6E-2</v>
      </c>
      <c r="AM26" s="4">
        <v>227993.50654498048</v>
      </c>
      <c r="AN26" s="4">
        <v>12.676421112700847</v>
      </c>
      <c r="AO26" s="4">
        <v>10.418433602001009</v>
      </c>
      <c r="AP26" s="4">
        <v>5.2787709218699366</v>
      </c>
      <c r="AQ26" s="4">
        <v>393.63721337407725</v>
      </c>
      <c r="AR26" s="4">
        <v>9.8555743677914123</v>
      </c>
      <c r="AS26" s="4">
        <v>19.451430774352485</v>
      </c>
    </row>
    <row r="27" spans="1:45" x14ac:dyDescent="0.3">
      <c r="A27" s="5">
        <v>9.8800000000000008</v>
      </c>
      <c r="B27" s="5">
        <v>8.2496502577257278</v>
      </c>
      <c r="C27" s="5">
        <v>-56.255246134114088</v>
      </c>
      <c r="D27" s="5">
        <v>34.68051678131269</v>
      </c>
      <c r="E27" s="5">
        <v>55.31948321868731</v>
      </c>
      <c r="F27" s="4">
        <v>0.60696732659347152</v>
      </c>
      <c r="G27" s="4">
        <v>52.629457514103748</v>
      </c>
      <c r="H27" s="5">
        <v>274.31111017574523</v>
      </c>
      <c r="I27" s="5">
        <v>96.200364301118341</v>
      </c>
      <c r="J27" s="5">
        <v>-6.2003643011183414</v>
      </c>
      <c r="K27" s="5">
        <v>0.81139264618280271</v>
      </c>
      <c r="L27" s="5">
        <v>0.6064610371969329</v>
      </c>
      <c r="M27" s="5">
        <v>1.4246666666666667</v>
      </c>
      <c r="N27" s="6">
        <v>2.3744444444444446E-2</v>
      </c>
      <c r="O27" s="6">
        <v>1.8045777777777779E-2</v>
      </c>
      <c r="P27" s="6">
        <v>5.698666666666667E-3</v>
      </c>
      <c r="Q27" s="6">
        <v>0.87870000000000004</v>
      </c>
      <c r="R27" s="6"/>
      <c r="S27" s="7">
        <v>31.3</v>
      </c>
      <c r="T27" s="7">
        <v>41</v>
      </c>
      <c r="U27" s="7">
        <v>33.799999999999997</v>
      </c>
      <c r="V27" s="7">
        <v>851.34146341463395</v>
      </c>
      <c r="W27" s="7">
        <v>5591.0884113644433</v>
      </c>
      <c r="X27" s="8">
        <v>732.73437004444452</v>
      </c>
      <c r="Y27" s="7">
        <v>851.29369343123312</v>
      </c>
      <c r="Z27" s="3">
        <v>7.9549945500332635</v>
      </c>
      <c r="AA27" s="3"/>
      <c r="AB27" s="3" t="s">
        <v>101</v>
      </c>
      <c r="AC27" s="4">
        <v>7.0000000000000007E-2</v>
      </c>
      <c r="AD27" s="4">
        <v>0.44</v>
      </c>
      <c r="AE27" s="4">
        <v>7.0371675440411381E-3</v>
      </c>
      <c r="AF27" s="4">
        <v>103</v>
      </c>
      <c r="AG27" s="4">
        <v>37</v>
      </c>
      <c r="AH27" s="4">
        <v>0.95</v>
      </c>
      <c r="AI27" s="4">
        <v>4.080923932074997</v>
      </c>
      <c r="AJ27" s="4">
        <v>98.497062118277952</v>
      </c>
      <c r="AL27" s="4">
        <v>1.6E-2</v>
      </c>
      <c r="AM27" s="4">
        <v>208994.0476662321</v>
      </c>
      <c r="AN27" s="4">
        <v>12.363330672470228</v>
      </c>
      <c r="AO27" s="4">
        <v>10.161112396436469</v>
      </c>
      <c r="AP27" s="4">
        <v>4.7193597242587479</v>
      </c>
      <c r="AQ27" s="4">
        <v>398.35657309833601</v>
      </c>
      <c r="AR27" s="4">
        <v>8.800283656333745</v>
      </c>
      <c r="AS27" s="4">
        <v>18.94762776672529</v>
      </c>
    </row>
    <row r="28" spans="1:45" x14ac:dyDescent="0.3">
      <c r="A28" s="5">
        <v>9.9</v>
      </c>
      <c r="B28" s="5">
        <v>8.2696502577257274</v>
      </c>
      <c r="C28" s="5">
        <v>-55.955246134114091</v>
      </c>
      <c r="D28" s="5">
        <v>34.896691356323345</v>
      </c>
      <c r="E28" s="5">
        <v>55.103308643676648</v>
      </c>
      <c r="F28" s="4">
        <v>0.61060404634741172</v>
      </c>
      <c r="G28" s="4">
        <v>52.366807725789471</v>
      </c>
      <c r="H28" s="5">
        <v>274.22247629263825</v>
      </c>
      <c r="I28" s="5">
        <v>96.025730117175684</v>
      </c>
      <c r="J28" s="5">
        <v>-6.0257301171756836</v>
      </c>
      <c r="K28" s="5">
        <v>0.8131743437811384</v>
      </c>
      <c r="L28" s="5">
        <v>0.6101004030197843</v>
      </c>
      <c r="M28" s="5">
        <v>1.3513333333333335</v>
      </c>
      <c r="N28" s="6">
        <v>2.2522222222222225E-2</v>
      </c>
      <c r="O28" s="6">
        <v>1.711688888888889E-2</v>
      </c>
      <c r="P28" s="6">
        <v>5.405333333333334E-3</v>
      </c>
      <c r="Q28" s="6">
        <v>0.87870000000000004</v>
      </c>
      <c r="R28" s="6"/>
      <c r="S28" s="7">
        <v>33.799999999999997</v>
      </c>
      <c r="T28" s="7">
        <v>42.6</v>
      </c>
      <c r="U28" s="7">
        <v>34</v>
      </c>
      <c r="V28" s="7">
        <v>852.19512195121899</v>
      </c>
      <c r="W28" s="7">
        <v>5630.2280049969741</v>
      </c>
      <c r="X28" s="8">
        <v>630.53141262222255</v>
      </c>
      <c r="Y28" s="7">
        <v>852.14672934310261</v>
      </c>
      <c r="Z28" s="3">
        <v>6.8385666730863477</v>
      </c>
      <c r="AA28" s="3"/>
      <c r="AB28" s="3" t="s">
        <v>102</v>
      </c>
      <c r="AC28" s="4">
        <v>0.625</v>
      </c>
      <c r="AD28" s="4">
        <v>3.6349999999999998</v>
      </c>
      <c r="AE28" s="4">
        <v>0.19634954084936207</v>
      </c>
      <c r="AF28" s="4">
        <v>121</v>
      </c>
      <c r="AG28" s="4">
        <v>37</v>
      </c>
      <c r="AH28" s="4">
        <v>0.21</v>
      </c>
      <c r="AI28" s="4">
        <v>34.792752148338366</v>
      </c>
      <c r="AJ28" s="4">
        <v>133.2898142666163</v>
      </c>
      <c r="AL28" s="4">
        <v>0.1</v>
      </c>
      <c r="AM28" s="4">
        <v>64939556.714471981</v>
      </c>
      <c r="AN28" s="4">
        <v>69.344238275133293</v>
      </c>
      <c r="AO28" s="4">
        <v>9.1187673331800276</v>
      </c>
      <c r="AP28" s="4">
        <v>150.39912543449304</v>
      </c>
      <c r="AQ28" s="4">
        <v>548.755698532829</v>
      </c>
      <c r="AR28" s="4">
        <v>185.19187758283141</v>
      </c>
      <c r="AS28" s="4">
        <v>11.22826770962925</v>
      </c>
    </row>
    <row r="29" spans="1:45" x14ac:dyDescent="0.3">
      <c r="A29" s="5">
        <v>9.92</v>
      </c>
      <c r="B29" s="5">
        <v>8.2896502577257269</v>
      </c>
      <c r="C29" s="5">
        <v>-55.655246134114101</v>
      </c>
      <c r="D29" s="5">
        <v>35.112102525181001</v>
      </c>
      <c r="E29" s="5">
        <v>54.887897474818999</v>
      </c>
      <c r="F29" s="4">
        <v>0.6142344480038554</v>
      </c>
      <c r="G29" s="4">
        <v>52.103685042079462</v>
      </c>
      <c r="H29" s="5">
        <v>274.13402234130501</v>
      </c>
      <c r="I29" s="5">
        <v>95.853923818809278</v>
      </c>
      <c r="J29" s="5">
        <v>-5.8539238188092781</v>
      </c>
      <c r="K29" s="5">
        <v>0.81493813171876983</v>
      </c>
      <c r="L29" s="5">
        <v>0.61373345430829507</v>
      </c>
      <c r="M29" s="5">
        <v>1.3467499999999999</v>
      </c>
      <c r="N29" s="6">
        <v>2.2445833333333332E-2</v>
      </c>
      <c r="O29" s="6">
        <v>1.7058833333333332E-2</v>
      </c>
      <c r="P29" s="6">
        <v>5.3869999999999994E-3</v>
      </c>
      <c r="Q29" s="6">
        <v>0.87870000000000004</v>
      </c>
      <c r="R29" s="6"/>
      <c r="S29" s="7">
        <v>34.299999999999997</v>
      </c>
      <c r="T29" s="7">
        <v>44.7</v>
      </c>
      <c r="U29" s="7">
        <v>33.799999999999997</v>
      </c>
      <c r="V29" s="7">
        <v>853.04878048780495</v>
      </c>
      <c r="W29" s="7">
        <v>5669.3764644115863</v>
      </c>
      <c r="X29" s="8">
        <v>742.64607386666705</v>
      </c>
      <c r="Y29" s="7">
        <v>852.99976167541593</v>
      </c>
      <c r="Z29" s="3">
        <v>8.0464759732301765</v>
      </c>
      <c r="AA29" s="3"/>
      <c r="AB29" s="3" t="s">
        <v>103</v>
      </c>
      <c r="AC29" s="4">
        <v>0.625</v>
      </c>
      <c r="AD29" s="4">
        <v>4.26</v>
      </c>
      <c r="AE29" s="4">
        <v>0.19634954084936207</v>
      </c>
      <c r="AF29" s="4">
        <v>122</v>
      </c>
      <c r="AG29" s="4">
        <v>37</v>
      </c>
      <c r="AH29" s="4">
        <v>0.21</v>
      </c>
      <c r="AI29" s="4">
        <v>35.36756868479165</v>
      </c>
      <c r="AJ29" s="4">
        <v>168.65738295140795</v>
      </c>
      <c r="AL29" s="4">
        <v>0.1</v>
      </c>
      <c r="AM29" s="4">
        <v>65712646.675358556</v>
      </c>
      <c r="AN29" s="4">
        <v>69.600398330215185</v>
      </c>
      <c r="AO29" s="4">
        <v>9.1524523804232967</v>
      </c>
      <c r="AP29" s="4">
        <v>152.75178491605004</v>
      </c>
      <c r="AQ29" s="4">
        <v>701.50748344887904</v>
      </c>
      <c r="AR29" s="4">
        <v>188.11935360084169</v>
      </c>
      <c r="AS29" s="4">
        <v>11.271576476922766</v>
      </c>
    </row>
    <row r="30" spans="1:45" x14ac:dyDescent="0.3">
      <c r="A30" s="5">
        <v>9.93</v>
      </c>
      <c r="B30" s="5">
        <v>8.2996502577257267</v>
      </c>
      <c r="C30" s="5">
        <v>-55.505246134114103</v>
      </c>
      <c r="D30" s="5">
        <v>35.219519985978614</v>
      </c>
      <c r="E30" s="5">
        <v>54.780480014021386</v>
      </c>
      <c r="F30" s="4">
        <v>0.61604719084466297</v>
      </c>
      <c r="G30" s="4">
        <v>51.97194949499373</v>
      </c>
      <c r="H30" s="5">
        <v>274.08986285543926</v>
      </c>
      <c r="I30" s="5">
        <v>95.769064446235802</v>
      </c>
      <c r="J30" s="5">
        <v>-5.7690644462358023</v>
      </c>
      <c r="K30" s="5">
        <v>0.81581339336414316</v>
      </c>
      <c r="L30" s="5">
        <v>0.61554752326778472</v>
      </c>
      <c r="M30" s="5">
        <v>1.3894545454545453</v>
      </c>
      <c r="N30" s="6">
        <v>2.3157575757575755E-2</v>
      </c>
      <c r="O30" s="6">
        <v>1.7599757575757574E-2</v>
      </c>
      <c r="P30" s="6">
        <v>5.5578181818181811E-3</v>
      </c>
      <c r="Q30" s="6">
        <v>0.87870000000000004</v>
      </c>
      <c r="R30" s="6"/>
      <c r="S30" s="7">
        <v>35.700000000000003</v>
      </c>
      <c r="T30" s="7">
        <v>49</v>
      </c>
      <c r="U30" s="7">
        <v>33.299999999999997</v>
      </c>
      <c r="V30" s="7">
        <v>852.19512195121899</v>
      </c>
      <c r="W30" s="7">
        <v>5680.4178862579847</v>
      </c>
      <c r="X30" s="8">
        <v>979.84538332121178</v>
      </c>
      <c r="Y30" s="7">
        <v>852.14586272759971</v>
      </c>
      <c r="Z30" s="3">
        <v>10.627138733357228</v>
      </c>
      <c r="AA30" s="3"/>
      <c r="AB30" s="3" t="s">
        <v>104</v>
      </c>
      <c r="AC30" s="4">
        <v>0.625</v>
      </c>
      <c r="AD30" s="4">
        <v>4.8849999999999998</v>
      </c>
      <c r="AE30" s="4">
        <v>0.19634954084936207</v>
      </c>
      <c r="AF30" s="4">
        <v>125</v>
      </c>
      <c r="AG30" s="4">
        <v>37</v>
      </c>
      <c r="AH30" s="4">
        <v>0.21</v>
      </c>
      <c r="AI30" s="4">
        <v>37.118391012478035</v>
      </c>
      <c r="AJ30" s="4">
        <v>205.775773963886</v>
      </c>
      <c r="AL30" s="4">
        <v>0.1</v>
      </c>
      <c r="AM30" s="4">
        <v>68031916.558018267</v>
      </c>
      <c r="AN30" s="4">
        <v>70.356816703971845</v>
      </c>
      <c r="AO30" s="4">
        <v>9.251921396572298</v>
      </c>
      <c r="AP30" s="4">
        <v>159.86172560083963</v>
      </c>
      <c r="AQ30" s="4">
        <v>861.36920904971862</v>
      </c>
      <c r="AR30" s="4">
        <v>196.98011661331768</v>
      </c>
      <c r="AS30" s="4">
        <v>11.400130636300903</v>
      </c>
    </row>
    <row r="31" spans="1:45" x14ac:dyDescent="0.3">
      <c r="A31" s="5">
        <v>9.9499999999999993</v>
      </c>
      <c r="B31" s="5">
        <v>8.3196502577257263</v>
      </c>
      <c r="C31" s="5">
        <v>-55.205246134114113</v>
      </c>
      <c r="D31" s="5">
        <v>35.433774979180164</v>
      </c>
      <c r="E31" s="5">
        <v>54.566225020819836</v>
      </c>
      <c r="F31" s="4">
        <v>0.61966758578641978</v>
      </c>
      <c r="G31" s="4">
        <v>51.708136111350463</v>
      </c>
      <c r="H31" s="5">
        <v>274.00167891613137</v>
      </c>
      <c r="I31" s="5">
        <v>95.601400549708643</v>
      </c>
      <c r="J31" s="5">
        <v>-5.601400549708643</v>
      </c>
      <c r="K31" s="5">
        <v>0.81755081802156293</v>
      </c>
      <c r="L31" s="5">
        <v>0.61917057298663547</v>
      </c>
      <c r="M31" s="5">
        <v>1.3929166666666666</v>
      </c>
      <c r="N31" s="6">
        <v>2.3215277777777776E-2</v>
      </c>
      <c r="O31" s="6">
        <v>1.764361111111111E-2</v>
      </c>
      <c r="P31" s="6">
        <v>5.5716666666666657E-3</v>
      </c>
      <c r="Q31" s="6">
        <v>0.87870000000000004</v>
      </c>
      <c r="R31" s="6"/>
      <c r="S31" s="7">
        <v>35.799999999999997</v>
      </c>
      <c r="T31" s="7">
        <v>53.3</v>
      </c>
      <c r="U31" s="7">
        <v>31.7</v>
      </c>
      <c r="V31" s="7">
        <v>851.34146341463395</v>
      </c>
      <c r="W31" s="7">
        <v>5708.0770347777379</v>
      </c>
      <c r="X31" s="8">
        <v>1292.4827319444444</v>
      </c>
      <c r="Y31" s="7">
        <v>851.29167344627228</v>
      </c>
      <c r="Z31" s="3">
        <v>14.031984721682875</v>
      </c>
      <c r="AA31" s="3"/>
      <c r="AB31" s="3" t="s">
        <v>105</v>
      </c>
      <c r="AC31" s="4">
        <v>0.625</v>
      </c>
      <c r="AD31" s="4">
        <v>5.51</v>
      </c>
      <c r="AE31" s="4">
        <v>0.19634954084936207</v>
      </c>
      <c r="AF31" s="4">
        <v>130</v>
      </c>
      <c r="AG31" s="4">
        <v>37</v>
      </c>
      <c r="AH31" s="4">
        <v>0.21</v>
      </c>
      <c r="AI31" s="4">
        <v>40.125676024782749</v>
      </c>
      <c r="AJ31" s="4">
        <v>245.90144998866873</v>
      </c>
      <c r="AL31" s="4">
        <v>0.1</v>
      </c>
      <c r="AM31" s="4">
        <v>71897366.362451136</v>
      </c>
      <c r="AN31" s="4">
        <v>71.57954730827862</v>
      </c>
      <c r="AO31" s="4">
        <v>9.412710471038638</v>
      </c>
      <c r="AP31" s="4">
        <v>171.88086825968699</v>
      </c>
      <c r="AQ31" s="4">
        <v>1033.2500773094057</v>
      </c>
      <c r="AR31" s="4">
        <v>212.00654428446973</v>
      </c>
      <c r="AS31" s="4">
        <v>11.610112512930467</v>
      </c>
    </row>
    <row r="32" spans="1:45" x14ac:dyDescent="0.3">
      <c r="A32" s="5">
        <v>9.9700000000000006</v>
      </c>
      <c r="B32" s="5">
        <v>8.3396502577257277</v>
      </c>
      <c r="C32" s="5">
        <v>-54.905246134114087</v>
      </c>
      <c r="D32" s="5">
        <v>35.647251841809926</v>
      </c>
      <c r="E32" s="5">
        <v>54.352748158190074</v>
      </c>
      <c r="F32" s="4">
        <v>0.62328096348714324</v>
      </c>
      <c r="G32" s="4">
        <v>51.443874321258107</v>
      </c>
      <c r="H32" s="5">
        <v>273.91367512024544</v>
      </c>
      <c r="I32" s="5">
        <v>95.436433701866875</v>
      </c>
      <c r="J32" s="5">
        <v>-5.4364337018668749</v>
      </c>
      <c r="K32" s="5">
        <v>0.81927099702643813</v>
      </c>
      <c r="L32" s="5">
        <v>0.62278660876528869</v>
      </c>
      <c r="M32" s="5">
        <v>1.3892499999999999</v>
      </c>
      <c r="N32" s="6">
        <v>2.3154166666666663E-2</v>
      </c>
      <c r="O32" s="6">
        <v>1.7597166666666664E-2</v>
      </c>
      <c r="P32" s="6">
        <v>5.5569999999999986E-3</v>
      </c>
      <c r="Q32" s="6">
        <v>0.87870000000000004</v>
      </c>
      <c r="R32" s="6"/>
      <c r="S32" s="7">
        <v>34.4</v>
      </c>
      <c r="T32" s="7">
        <v>57.5</v>
      </c>
      <c r="U32" s="7">
        <v>33.700000000000003</v>
      </c>
      <c r="V32" s="7">
        <v>850.12195121951197</v>
      </c>
      <c r="W32" s="7">
        <v>5733.1374480235636</v>
      </c>
      <c r="X32" s="8">
        <v>1701.5861862999998</v>
      </c>
      <c r="Y32" s="7">
        <v>850.07165105418937</v>
      </c>
      <c r="Z32" s="3">
        <v>18.499975672213044</v>
      </c>
      <c r="AA32" s="3"/>
      <c r="AB32" s="3" t="s">
        <v>106</v>
      </c>
      <c r="AC32" s="4">
        <v>7.0000000000000007E-2</v>
      </c>
      <c r="AD32" s="4">
        <v>0.51</v>
      </c>
      <c r="AE32" s="4">
        <v>7.0371675440411381E-3</v>
      </c>
      <c r="AF32" s="4">
        <v>106</v>
      </c>
      <c r="AG32" s="4">
        <v>37</v>
      </c>
      <c r="AH32" s="4">
        <v>0.95</v>
      </c>
      <c r="AI32" s="4">
        <v>4.3259211314358765</v>
      </c>
      <c r="AJ32" s="4">
        <v>250.22737112010461</v>
      </c>
      <c r="AL32" s="4">
        <v>1.6E-2</v>
      </c>
      <c r="AM32" s="4">
        <v>218493.77710560625</v>
      </c>
      <c r="AN32" s="4">
        <v>12.522238291586071</v>
      </c>
      <c r="AO32" s="4">
        <v>10.291714595897302</v>
      </c>
      <c r="AP32" s="4">
        <v>4.9972918749480231</v>
      </c>
      <c r="AQ32" s="4">
        <v>1038.2473691843538</v>
      </c>
      <c r="AR32" s="4">
        <v>9.3232130063838987</v>
      </c>
      <c r="AS32" s="4">
        <v>19.200769092451445</v>
      </c>
    </row>
    <row r="33" spans="1:45" x14ac:dyDescent="0.3">
      <c r="A33" s="5">
        <v>9.98</v>
      </c>
      <c r="B33" s="5">
        <v>8.3496502577257274</v>
      </c>
      <c r="C33" s="5">
        <v>-54.755246134114095</v>
      </c>
      <c r="D33" s="5">
        <v>35.75369664439264</v>
      </c>
      <c r="E33" s="5">
        <v>54.246303355607353</v>
      </c>
      <c r="F33" s="4">
        <v>0.62508493585666014</v>
      </c>
      <c r="G33" s="4">
        <v>51.311578209060713</v>
      </c>
      <c r="H33" s="5">
        <v>273.86974082332745</v>
      </c>
      <c r="I33" s="5">
        <v>95.354945910305588</v>
      </c>
      <c r="J33" s="5">
        <v>-5.3549459103055881</v>
      </c>
      <c r="K33" s="5">
        <v>0.82012470090033562</v>
      </c>
      <c r="L33" s="5">
        <v>0.62459191138014425</v>
      </c>
      <c r="M33" s="5">
        <v>1.3823333333333334</v>
      </c>
      <c r="N33" s="6">
        <v>2.303888888888889E-2</v>
      </c>
      <c r="O33" s="6">
        <v>1.7509555555555556E-2</v>
      </c>
      <c r="P33" s="6">
        <v>5.5293333333333331E-3</v>
      </c>
      <c r="Q33" s="6">
        <v>0.87870000000000004</v>
      </c>
      <c r="R33" s="6"/>
      <c r="S33" s="7">
        <v>34.6</v>
      </c>
      <c r="T33" s="7">
        <v>64.900000000000006</v>
      </c>
      <c r="U33" s="7">
        <v>33</v>
      </c>
      <c r="V33" s="7">
        <v>850.97560975609701</v>
      </c>
      <c r="W33" s="7">
        <v>5755.5046126404986</v>
      </c>
      <c r="X33" s="8">
        <v>2220.8384865333337</v>
      </c>
      <c r="Y33" s="7">
        <v>850.92496720088354</v>
      </c>
      <c r="Z33" s="3">
        <v>24.121174343828518</v>
      </c>
      <c r="AA33" s="3"/>
      <c r="AB33" s="3"/>
      <c r="AI33" s="4">
        <v>250.22737112010461</v>
      </c>
      <c r="AP33" s="4">
        <v>1038.2473691843538</v>
      </c>
      <c r="AQ33" s="4">
        <v>1288.4747403044585</v>
      </c>
      <c r="AS33" s="4">
        <v>142.45632461489708</v>
      </c>
    </row>
    <row r="34" spans="1:45" x14ac:dyDescent="0.3">
      <c r="A34" s="5">
        <v>10</v>
      </c>
      <c r="B34" s="5">
        <v>8.369650257725727</v>
      </c>
      <c r="C34" s="5">
        <v>-54.455246134114098</v>
      </c>
      <c r="D34" s="5">
        <v>35.965995344294996</v>
      </c>
      <c r="E34" s="5">
        <v>54.034004655705004</v>
      </c>
      <c r="F34" s="4">
        <v>0.62868728007045083</v>
      </c>
      <c r="G34" s="4">
        <v>51.046661290931453</v>
      </c>
      <c r="H34" s="5">
        <v>273.78200754883295</v>
      </c>
      <c r="I34" s="5">
        <v>95.193930688533186</v>
      </c>
      <c r="J34" s="5">
        <v>-5.193930688533186</v>
      </c>
      <c r="K34" s="5">
        <v>0.82181949870259408</v>
      </c>
      <c r="L34" s="5">
        <v>0.62819691843587677</v>
      </c>
      <c r="M34" s="5">
        <v>1.3409166666666665</v>
      </c>
      <c r="N34" s="6">
        <v>2.2348611111111107E-2</v>
      </c>
      <c r="O34" s="6">
        <v>1.6984944444444441E-2</v>
      </c>
      <c r="P34" s="6">
        <v>5.3636666666666659E-3</v>
      </c>
      <c r="Q34" s="6">
        <v>0.87870000000000004</v>
      </c>
      <c r="R34" s="6"/>
      <c r="S34" s="7">
        <v>33.9</v>
      </c>
      <c r="T34" s="7">
        <v>73.099999999999994</v>
      </c>
      <c r="U34" s="7">
        <v>33</v>
      </c>
      <c r="V34" s="7">
        <v>852.92682926829195</v>
      </c>
      <c r="W34" s="7">
        <v>5801.9463675992365</v>
      </c>
      <c r="X34" s="8">
        <v>2787.0799158222212</v>
      </c>
      <c r="Y34" s="7">
        <v>852.87548387262927</v>
      </c>
      <c r="Z34" s="3">
        <v>30.202057513882902</v>
      </c>
      <c r="AA34" s="3"/>
      <c r="AB34" s="3"/>
      <c r="AO34" s="4">
        <v>8.6879680012327096</v>
      </c>
    </row>
    <row r="35" spans="1:45" x14ac:dyDescent="0.3">
      <c r="A35" s="5">
        <v>10.02</v>
      </c>
      <c r="B35" s="5">
        <v>8.3896502577257266</v>
      </c>
      <c r="C35" s="5">
        <v>-54.155246134114108</v>
      </c>
      <c r="D35" s="5">
        <v>36.17750132253537</v>
      </c>
      <c r="E35" s="5">
        <v>53.822498677464623</v>
      </c>
      <c r="F35" s="4">
        <v>0.63228193671215926</v>
      </c>
      <c r="G35" s="4">
        <v>50.781318933227006</v>
      </c>
      <c r="H35" s="5">
        <v>273.69445488729485</v>
      </c>
      <c r="I35" s="5">
        <v>95.035488884361143</v>
      </c>
      <c r="J35" s="5">
        <v>-5.0354888843611434</v>
      </c>
      <c r="K35" s="5">
        <v>0.82349769606719381</v>
      </c>
      <c r="L35" s="5">
        <v>0.63179424097437742</v>
      </c>
      <c r="M35" s="5">
        <v>1.3071666666666666</v>
      </c>
      <c r="N35" s="6">
        <v>2.178611111111111E-2</v>
      </c>
      <c r="O35" s="6">
        <v>1.6557444444444444E-2</v>
      </c>
      <c r="P35" s="6">
        <v>5.2286666666666662E-3</v>
      </c>
      <c r="Q35" s="6">
        <v>0.87870000000000004</v>
      </c>
      <c r="R35" s="6"/>
      <c r="S35" s="7">
        <v>35.5</v>
      </c>
      <c r="T35" s="7">
        <v>80.900000000000006</v>
      </c>
      <c r="U35" s="7">
        <v>34</v>
      </c>
      <c r="V35" s="7">
        <v>857.43902439024396</v>
      </c>
      <c r="W35" s="7">
        <v>5865.9894992427971</v>
      </c>
      <c r="X35" s="8">
        <v>3146.6495949777782</v>
      </c>
      <c r="Y35" s="7">
        <v>857.38681541998926</v>
      </c>
      <c r="Z35" s="3">
        <v>33.919100118714788</v>
      </c>
      <c r="AA35" s="3"/>
      <c r="AB35" s="3"/>
    </row>
    <row r="36" spans="1:45" x14ac:dyDescent="0.3">
      <c r="A36" s="5">
        <v>10.029999999999999</v>
      </c>
      <c r="B36" s="5">
        <v>8.3996502577257264</v>
      </c>
      <c r="C36" s="5">
        <v>-54.00524613411411</v>
      </c>
      <c r="D36" s="5">
        <v>36.28295522813427</v>
      </c>
      <c r="E36" s="5">
        <v>53.71704477186573</v>
      </c>
      <c r="F36" s="4">
        <v>0.63407630062796183</v>
      </c>
      <c r="G36" s="4">
        <v>50.648490968619669</v>
      </c>
      <c r="H36" s="5">
        <v>273.65074636657175</v>
      </c>
      <c r="I36" s="5">
        <v>94.957218119233943</v>
      </c>
      <c r="J36" s="5">
        <v>-4.9572181192339428</v>
      </c>
      <c r="K36" s="5">
        <v>0.82433064866021244</v>
      </c>
      <c r="L36" s="5">
        <v>0.63358993895464999</v>
      </c>
      <c r="M36" s="5">
        <v>1.3186666666666669</v>
      </c>
      <c r="N36" s="6">
        <v>2.197777777777778E-2</v>
      </c>
      <c r="O36" s="6">
        <v>1.6703111111111113E-2</v>
      </c>
      <c r="P36" s="6">
        <v>5.2746666666666671E-3</v>
      </c>
      <c r="Q36" s="6">
        <v>0.87870000000000004</v>
      </c>
      <c r="R36" s="6"/>
      <c r="S36" s="7">
        <v>36.1</v>
      </c>
      <c r="T36" s="7">
        <v>84.7</v>
      </c>
      <c r="U36" s="7">
        <v>32.700000000000003</v>
      </c>
      <c r="V36" s="7">
        <v>855.36585365853603</v>
      </c>
      <c r="W36" s="7">
        <v>5868.413278973283</v>
      </c>
      <c r="X36" s="8">
        <v>3398.0742432000006</v>
      </c>
      <c r="Y36" s="7">
        <v>855.31347489300958</v>
      </c>
      <c r="Z36" s="3">
        <v>36.718107457922791</v>
      </c>
      <c r="AA36" s="3"/>
      <c r="AB36" s="3"/>
    </row>
    <row r="37" spans="1:45" x14ac:dyDescent="0.3">
      <c r="A37" s="5">
        <v>10.050000000000001</v>
      </c>
      <c r="B37" s="5">
        <v>8.4196502577257277</v>
      </c>
      <c r="C37" s="5">
        <v>-53.705246134114091</v>
      </c>
      <c r="D37" s="5">
        <v>36.493261258448129</v>
      </c>
      <c r="E37" s="5">
        <v>53.506738741551871</v>
      </c>
      <c r="F37" s="4">
        <v>0.63765893882984814</v>
      </c>
      <c r="G37" s="4">
        <v>50.382526855444119</v>
      </c>
      <c r="H37" s="5">
        <v>273.56346512917258</v>
      </c>
      <c r="I37" s="5">
        <v>94.802547655949581</v>
      </c>
      <c r="J37" s="5">
        <v>-4.8025476559495814</v>
      </c>
      <c r="K37" s="5">
        <v>0.82598441808990009</v>
      </c>
      <c r="L37" s="5">
        <v>0.63717524745993004</v>
      </c>
      <c r="M37" s="5">
        <v>1.2050833333333333</v>
      </c>
      <c r="N37" s="6">
        <v>2.0084722222222223E-2</v>
      </c>
      <c r="O37" s="6">
        <v>1.526438888888889E-2</v>
      </c>
      <c r="P37" s="6">
        <v>4.8203333333333336E-3</v>
      </c>
      <c r="Q37" s="6">
        <v>0.87870000000000004</v>
      </c>
      <c r="R37" s="6"/>
      <c r="S37" s="7">
        <v>35.6</v>
      </c>
      <c r="T37" s="7">
        <v>89.8</v>
      </c>
      <c r="U37" s="7">
        <v>33.200000000000003</v>
      </c>
      <c r="V37" s="7">
        <v>856.21951219512198</v>
      </c>
      <c r="W37" s="7">
        <v>5907.4605964699531</v>
      </c>
      <c r="X37" s="8">
        <v>3463.2028683777776</v>
      </c>
      <c r="Y37" s="7">
        <v>856.16648699921961</v>
      </c>
      <c r="Z37" s="3">
        <v>37.384574976165943</v>
      </c>
      <c r="AA37" s="3"/>
      <c r="AB37" s="3"/>
      <c r="AD37" s="4" t="s">
        <v>0</v>
      </c>
      <c r="AE37" s="4">
        <v>0.48194444444444445</v>
      </c>
      <c r="AH37" s="4" t="s">
        <v>76</v>
      </c>
      <c r="AK37" s="4" t="s">
        <v>77</v>
      </c>
    </row>
    <row r="38" spans="1:45" x14ac:dyDescent="0.3">
      <c r="A38" s="5">
        <v>10.07</v>
      </c>
      <c r="B38" s="5">
        <v>8.4396502577257273</v>
      </c>
      <c r="C38" s="5">
        <v>-53.405246134114094</v>
      </c>
      <c r="D38" s="5">
        <v>36.702760111838607</v>
      </c>
      <c r="E38" s="5">
        <v>53.2972398881614</v>
      </c>
      <c r="F38" s="4">
        <v>0.64123324611044541</v>
      </c>
      <c r="G38" s="4">
        <v>50.116158857135545</v>
      </c>
      <c r="H38" s="5">
        <v>273.47636524092616</v>
      </c>
      <c r="I38" s="5">
        <v>94.650333765759825</v>
      </c>
      <c r="J38" s="5">
        <v>-4.6503337657598252</v>
      </c>
      <c r="K38" s="5">
        <v>0.82762221275169456</v>
      </c>
      <c r="L38" s="5">
        <v>0.64075222786794594</v>
      </c>
      <c r="M38" s="5">
        <v>1.3215833333333333</v>
      </c>
      <c r="N38" s="6">
        <v>2.202638888888889E-2</v>
      </c>
      <c r="O38" s="6">
        <v>1.6740055555555557E-2</v>
      </c>
      <c r="P38" s="6">
        <v>5.2863333333333339E-3</v>
      </c>
      <c r="Q38" s="6">
        <v>0.87870000000000004</v>
      </c>
      <c r="R38" s="6"/>
      <c r="S38" s="7">
        <v>35.9</v>
      </c>
      <c r="T38" s="7">
        <v>94</v>
      </c>
      <c r="U38" s="7">
        <v>32.299999999999997</v>
      </c>
      <c r="V38" s="7">
        <v>853.78048780487802</v>
      </c>
      <c r="W38" s="7">
        <v>5923.6517322107384</v>
      </c>
      <c r="X38" s="8">
        <v>4071.2919954777776</v>
      </c>
      <c r="Y38" s="7">
        <v>853.72701924411956</v>
      </c>
      <c r="Z38" s="3">
        <v>44.074354872843649</v>
      </c>
      <c r="AA38" s="3"/>
      <c r="AB38" s="3" t="s">
        <v>78</v>
      </c>
      <c r="AC38" s="4" t="s">
        <v>79</v>
      </c>
      <c r="AD38" s="4" t="s">
        <v>37</v>
      </c>
      <c r="AE38" s="4" t="s">
        <v>80</v>
      </c>
      <c r="AF38" s="4" t="s">
        <v>81</v>
      </c>
      <c r="AG38" s="4" t="s">
        <v>82</v>
      </c>
      <c r="AH38" s="4" t="s">
        <v>83</v>
      </c>
      <c r="AI38" s="4" t="s">
        <v>84</v>
      </c>
      <c r="AJ38" s="4" t="s">
        <v>85</v>
      </c>
      <c r="AK38" s="4" t="s">
        <v>86</v>
      </c>
      <c r="AL38" s="4" t="s">
        <v>87</v>
      </c>
      <c r="AM38" s="4" t="s">
        <v>88</v>
      </c>
      <c r="AN38" s="4" t="s">
        <v>89</v>
      </c>
      <c r="AO38" s="4" t="s">
        <v>90</v>
      </c>
      <c r="AP38" s="4" t="s">
        <v>91</v>
      </c>
      <c r="AQ38" s="4" t="s">
        <v>85</v>
      </c>
      <c r="AR38" s="4" t="s">
        <v>92</v>
      </c>
      <c r="AS38" s="4" t="s">
        <v>93</v>
      </c>
    </row>
    <row r="39" spans="1:45" x14ac:dyDescent="0.3">
      <c r="A39" s="5">
        <v>10.08</v>
      </c>
      <c r="B39" s="5">
        <v>8.4496502577257271</v>
      </c>
      <c r="C39" s="5">
        <v>-53.255246134114095</v>
      </c>
      <c r="D39" s="5">
        <v>36.807205051469836</v>
      </c>
      <c r="E39" s="5">
        <v>53.192794948530157</v>
      </c>
      <c r="F39" s="4">
        <v>0.6430171973228449</v>
      </c>
      <c r="G39" s="4">
        <v>49.982825986961799</v>
      </c>
      <c r="H39" s="5">
        <v>273.43288341697848</v>
      </c>
      <c r="I39" s="5">
        <v>94.575133956508509</v>
      </c>
      <c r="J39" s="5">
        <v>-4.575133956508509</v>
      </c>
      <c r="K39" s="5">
        <v>0.82843519613393479</v>
      </c>
      <c r="L39" s="5">
        <v>0.64253751667537473</v>
      </c>
      <c r="M39" s="5">
        <v>1.3215833333333333</v>
      </c>
      <c r="N39" s="6">
        <v>2.202638888888889E-2</v>
      </c>
      <c r="O39" s="6">
        <v>1.6740055555555557E-2</v>
      </c>
      <c r="P39" s="6">
        <v>5.2863333333333339E-3</v>
      </c>
      <c r="Q39" s="6">
        <v>0.87870000000000004</v>
      </c>
      <c r="R39" s="6"/>
      <c r="S39" s="7">
        <v>35.6</v>
      </c>
      <c r="T39" s="7">
        <v>95.3</v>
      </c>
      <c r="U39" s="7">
        <v>33</v>
      </c>
      <c r="V39" s="7">
        <v>855.36585365853603</v>
      </c>
      <c r="W39" s="7">
        <v>5951.1618012539884</v>
      </c>
      <c r="X39" s="8">
        <v>4183.4101915666661</v>
      </c>
      <c r="Y39" s="7">
        <v>855.31198734350141</v>
      </c>
      <c r="Z39" s="3">
        <v>45.204183638246697</v>
      </c>
      <c r="AA39" s="3"/>
      <c r="AB39" s="3" t="s">
        <v>94</v>
      </c>
      <c r="AC39" s="4">
        <v>0.3</v>
      </c>
      <c r="AD39" s="4">
        <v>0.3</v>
      </c>
      <c r="AE39" s="4">
        <v>3.0159289474462014E-2</v>
      </c>
      <c r="AF39" s="4">
        <v>37</v>
      </c>
      <c r="AH39" s="4">
        <v>0.95</v>
      </c>
      <c r="AI39" s="4">
        <v>5.9885181152324511</v>
      </c>
      <c r="AJ39" s="4">
        <v>5.9885181152324511</v>
      </c>
      <c r="AK39" s="4">
        <v>2.63E-2</v>
      </c>
      <c r="AL39" s="4">
        <v>1.6E-2</v>
      </c>
      <c r="AM39" s="4">
        <v>117163.32975228163</v>
      </c>
      <c r="AN39" s="4">
        <v>10.479711431780201</v>
      </c>
      <c r="AO39" s="4">
        <v>8.6130128329943521</v>
      </c>
      <c r="AP39" s="4">
        <v>9.611206849268715</v>
      </c>
      <c r="AQ39" s="4">
        <v>9.611206849268715</v>
      </c>
      <c r="AR39" s="4">
        <v>15.599724964501167</v>
      </c>
      <c r="AS39" s="4">
        <v>13.979579611342357</v>
      </c>
    </row>
    <row r="40" spans="1:45" x14ac:dyDescent="0.3">
      <c r="A40" s="5">
        <v>10.1</v>
      </c>
      <c r="B40" s="5">
        <v>8.4696502577257267</v>
      </c>
      <c r="C40" s="5">
        <v>-52.955246134114105</v>
      </c>
      <c r="D40" s="5">
        <v>37.015482377339524</v>
      </c>
      <c r="E40" s="5">
        <v>52.984517622660469</v>
      </c>
      <c r="F40" s="4">
        <v>0.64657854039486495</v>
      </c>
      <c r="G40" s="4">
        <v>49.715867564384332</v>
      </c>
      <c r="H40" s="5">
        <v>273.34605626228756</v>
      </c>
      <c r="I40" s="5">
        <v>94.426520999661534</v>
      </c>
      <c r="J40" s="5">
        <v>-4.426520999661534</v>
      </c>
      <c r="K40" s="5">
        <v>0.8300494864194532</v>
      </c>
      <c r="L40" s="5">
        <v>0.64610153694591499</v>
      </c>
      <c r="M40" s="5">
        <v>1.3445833333333332</v>
      </c>
      <c r="N40" s="6">
        <v>2.240972222222222E-2</v>
      </c>
      <c r="O40" s="6">
        <v>1.7031388888888888E-2</v>
      </c>
      <c r="P40" s="6">
        <v>5.3783333333333322E-3</v>
      </c>
      <c r="Q40" s="6">
        <v>0.98568547203354995</v>
      </c>
      <c r="R40" s="6"/>
      <c r="S40" s="7">
        <v>36.6</v>
      </c>
      <c r="T40" s="7">
        <v>97</v>
      </c>
      <c r="U40" s="7">
        <v>33</v>
      </c>
      <c r="V40" s="7">
        <v>856.95121951219505</v>
      </c>
      <c r="W40" s="7">
        <v>5995.2134273534175</v>
      </c>
      <c r="X40" s="8">
        <v>5665.9486722222218</v>
      </c>
      <c r="Y40" s="7">
        <v>856.89665392856534</v>
      </c>
      <c r="Z40" s="3">
        <v>61.110653531703342</v>
      </c>
      <c r="AA40" s="3"/>
      <c r="AB40" s="3" t="s">
        <v>95</v>
      </c>
      <c r="AC40" s="4">
        <v>0.625</v>
      </c>
      <c r="AD40" s="4">
        <v>1.135</v>
      </c>
      <c r="AE40" s="4">
        <v>0.19634954084936207</v>
      </c>
      <c r="AF40" s="4">
        <v>111</v>
      </c>
      <c r="AH40" s="4">
        <v>0.21</v>
      </c>
      <c r="AI40" s="4">
        <v>37.899022611366256</v>
      </c>
      <c r="AJ40" s="4">
        <v>43.887540726598708</v>
      </c>
      <c r="AK40" s="4" t="s">
        <v>96</v>
      </c>
      <c r="AL40" s="4">
        <v>0.1</v>
      </c>
      <c r="AM40" s="4">
        <v>85812985.658409402</v>
      </c>
      <c r="AN40" s="4">
        <v>75.64378857080078</v>
      </c>
      <c r="AO40" s="4">
        <v>9.9471581970603022</v>
      </c>
      <c r="AP40" s="4">
        <v>216.79631386711222</v>
      </c>
      <c r="AQ40" s="4">
        <v>226.40752071638093</v>
      </c>
      <c r="AR40" s="4">
        <v>254.69533647847848</v>
      </c>
      <c r="AS40" s="4">
        <v>11.686060333838812</v>
      </c>
    </row>
    <row r="41" spans="1:45" x14ac:dyDescent="0.3">
      <c r="A41" s="5">
        <v>10.119999999999999</v>
      </c>
      <c r="B41" s="5">
        <v>8.4896502577257262</v>
      </c>
      <c r="C41" s="5">
        <v>-52.655246134114108</v>
      </c>
      <c r="D41" s="5">
        <v>37.222938209330081</v>
      </c>
      <c r="E41" s="5">
        <v>52.777061790669912</v>
      </c>
      <c r="F41" s="4">
        <v>0.65013093449253934</v>
      </c>
      <c r="G41" s="4">
        <v>49.448525499825301</v>
      </c>
      <c r="H41" s="5">
        <v>273.25941146854467</v>
      </c>
      <c r="I41" s="5">
        <v>94.280254159954893</v>
      </c>
      <c r="J41" s="5">
        <v>-4.2802541599548931</v>
      </c>
      <c r="K41" s="5">
        <v>0.83164840760140879</v>
      </c>
      <c r="L41" s="5">
        <v>0.64965661084938386</v>
      </c>
      <c r="M41" s="5">
        <v>1.3264166666666666</v>
      </c>
      <c r="N41" s="6">
        <v>2.2106944444444443E-2</v>
      </c>
      <c r="O41" s="6">
        <v>1.6801277777777776E-2</v>
      </c>
      <c r="P41" s="6">
        <v>5.305666666666666E-3</v>
      </c>
      <c r="Q41" s="6">
        <v>0.87870000000000004</v>
      </c>
      <c r="R41" s="6"/>
      <c r="S41" s="7">
        <v>34.6</v>
      </c>
      <c r="T41" s="7">
        <v>94.6</v>
      </c>
      <c r="U41" s="7">
        <v>32</v>
      </c>
      <c r="V41" s="7">
        <v>856.585365853658</v>
      </c>
      <c r="W41" s="7">
        <v>6025.5784121382831</v>
      </c>
      <c r="X41" s="8">
        <v>4219.8089266666657</v>
      </c>
      <c r="Y41" s="7">
        <v>856.53022259936517</v>
      </c>
      <c r="Z41" s="3">
        <v>45.532640264793443</v>
      </c>
      <c r="AA41" s="3"/>
      <c r="AB41" s="3" t="s">
        <v>97</v>
      </c>
      <c r="AC41" s="4">
        <v>0.625</v>
      </c>
      <c r="AD41" s="4">
        <v>1.76</v>
      </c>
      <c r="AE41" s="4">
        <v>0.19634954084936207</v>
      </c>
      <c r="AF41" s="4">
        <v>129</v>
      </c>
      <c r="AH41" s="4">
        <v>0.21</v>
      </c>
      <c r="AI41" s="4">
        <v>48.133533921597355</v>
      </c>
      <c r="AJ41" s="4">
        <v>92.021074648196063</v>
      </c>
      <c r="AK41" s="4">
        <v>0.70699999999999996</v>
      </c>
      <c r="AL41" s="4">
        <v>0.1</v>
      </c>
      <c r="AM41" s="4">
        <v>99728604.954367697</v>
      </c>
      <c r="AN41" s="4">
        <v>79.282498359741851</v>
      </c>
      <c r="AO41" s="4">
        <v>10.425648534306053</v>
      </c>
      <c r="AP41" s="4">
        <v>264.07219805704852</v>
      </c>
      <c r="AQ41" s="4">
        <v>490.47971877342945</v>
      </c>
      <c r="AR41" s="4">
        <v>312.20573197864587</v>
      </c>
      <c r="AS41" s="4">
        <v>12.325974699168972</v>
      </c>
    </row>
    <row r="42" spans="1:45" x14ac:dyDescent="0.3">
      <c r="A42" s="5">
        <v>10.130000000000001</v>
      </c>
      <c r="B42" s="5">
        <v>8.4996502577257278</v>
      </c>
      <c r="C42" s="5">
        <v>-52.505246134114088</v>
      </c>
      <c r="D42" s="5">
        <v>37.326356286890928</v>
      </c>
      <c r="E42" s="5">
        <v>52.673643713109072</v>
      </c>
      <c r="F42" s="4">
        <v>0.65190370037704681</v>
      </c>
      <c r="G42" s="4">
        <v>49.314713031521521</v>
      </c>
      <c r="H42" s="5">
        <v>273.21615760645699</v>
      </c>
      <c r="I42" s="5">
        <v>94.207987222503135</v>
      </c>
      <c r="J42" s="5">
        <v>-4.2079872225031352</v>
      </c>
      <c r="K42" s="5">
        <v>0.83244217884512139</v>
      </c>
      <c r="L42" s="5">
        <v>0.65143071758850324</v>
      </c>
      <c r="M42" s="5">
        <v>1.3208181818181819</v>
      </c>
      <c r="N42" s="6">
        <v>2.2013636363636364E-2</v>
      </c>
      <c r="O42" s="6">
        <v>1.6730363636363637E-2</v>
      </c>
      <c r="P42" s="6">
        <v>5.2832727272727267E-3</v>
      </c>
      <c r="Q42" s="6">
        <v>0.96822513306214919</v>
      </c>
      <c r="R42" s="6"/>
      <c r="S42" s="7">
        <v>36.1</v>
      </c>
      <c r="T42" s="7">
        <v>96.5</v>
      </c>
      <c r="U42" s="7">
        <v>33</v>
      </c>
      <c r="V42" s="7">
        <v>854.51219512195098</v>
      </c>
      <c r="W42" s="7">
        <v>6027.3855430273261</v>
      </c>
      <c r="X42" s="8">
        <v>5565.804541818181</v>
      </c>
      <c r="Y42" s="7">
        <v>854.45688492411273</v>
      </c>
      <c r="Z42" s="3">
        <v>60.201946928607875</v>
      </c>
      <c r="AB42" s="4" t="s">
        <v>98</v>
      </c>
      <c r="AC42" s="4">
        <v>0.625</v>
      </c>
      <c r="AD42" s="4">
        <v>2.3849999999999998</v>
      </c>
      <c r="AE42" s="4">
        <v>0.19634954084936207</v>
      </c>
      <c r="AF42" s="4">
        <v>139</v>
      </c>
      <c r="AH42" s="4">
        <v>0.21</v>
      </c>
      <c r="AI42" s="4">
        <v>54.44631957725359</v>
      </c>
      <c r="AJ42" s="4">
        <v>146.46739422544965</v>
      </c>
      <c r="AL42" s="4">
        <v>0.1</v>
      </c>
      <c r="AM42" s="4">
        <v>107459504.56323339</v>
      </c>
      <c r="AN42" s="4">
        <v>81.156823833006499</v>
      </c>
      <c r="AO42" s="4">
        <v>10.672122334040354</v>
      </c>
      <c r="AP42" s="4">
        <v>291.26981850460936</v>
      </c>
      <c r="AQ42" s="4">
        <v>781.74953727803882</v>
      </c>
      <c r="AR42" s="4">
        <v>345.71613808186294</v>
      </c>
      <c r="AS42" s="4">
        <v>12.66703477004172</v>
      </c>
    </row>
    <row r="43" spans="1:45" x14ac:dyDescent="0.3">
      <c r="A43" s="5">
        <v>10.15</v>
      </c>
      <c r="B43" s="5">
        <v>8.5196502577257274</v>
      </c>
      <c r="C43" s="5">
        <v>-52.205246134114091</v>
      </c>
      <c r="D43" s="5">
        <v>37.532569221068904</v>
      </c>
      <c r="E43" s="5">
        <v>52.467430778931096</v>
      </c>
      <c r="F43" s="4">
        <v>0.65544222125516804</v>
      </c>
      <c r="G43" s="4">
        <v>49.046809978253265</v>
      </c>
      <c r="H43" s="5">
        <v>273.12978727587085</v>
      </c>
      <c r="I43" s="5">
        <v>94.065160205061915</v>
      </c>
      <c r="J43" s="5">
        <v>-4.0651602050619147</v>
      </c>
      <c r="K43" s="5">
        <v>0.83401848899768261</v>
      </c>
      <c r="L43" s="5">
        <v>0.65497192202836851</v>
      </c>
      <c r="M43" s="5">
        <v>1.2811666666666663</v>
      </c>
      <c r="N43" s="6">
        <v>2.1352777777777773E-2</v>
      </c>
      <c r="O43" s="6">
        <v>1.6228111111111106E-2</v>
      </c>
      <c r="P43" s="6">
        <v>5.1246666666666654E-3</v>
      </c>
      <c r="Q43" s="6">
        <v>0.96131298317076785</v>
      </c>
      <c r="R43" s="6"/>
      <c r="S43" s="7">
        <v>36.299999999999997</v>
      </c>
      <c r="T43" s="7">
        <v>96.3</v>
      </c>
      <c r="U43" s="7">
        <v>31.7</v>
      </c>
      <c r="V43" s="7">
        <v>852.92682926829195</v>
      </c>
      <c r="W43" s="7">
        <v>6048.8588449832323</v>
      </c>
      <c r="X43" s="8">
        <v>5362.9636666666656</v>
      </c>
      <c r="Y43" s="7">
        <v>852.87102073534675</v>
      </c>
      <c r="Z43" s="3">
        <v>58.115802062332357</v>
      </c>
      <c r="AB43" s="4" t="s">
        <v>99</v>
      </c>
      <c r="AC43" s="4">
        <v>0.625</v>
      </c>
      <c r="AD43" s="4">
        <v>3.01</v>
      </c>
      <c r="AE43" s="4">
        <v>0.19634954084936207</v>
      </c>
      <c r="AF43" s="4">
        <v>141</v>
      </c>
      <c r="AH43" s="4">
        <v>0.21</v>
      </c>
      <c r="AI43" s="4">
        <v>55.765329449972633</v>
      </c>
      <c r="AJ43" s="4">
        <v>202.23272367542228</v>
      </c>
      <c r="AL43" s="4">
        <v>0.1</v>
      </c>
      <c r="AM43" s="4">
        <v>109005684.48500654</v>
      </c>
      <c r="AN43" s="4">
        <v>81.52063331428981</v>
      </c>
      <c r="AO43" s="4">
        <v>10.719963280829109</v>
      </c>
      <c r="AP43" s="4">
        <v>296.78524140390715</v>
      </c>
      <c r="AQ43" s="4">
        <v>1078.5347786819459</v>
      </c>
      <c r="AR43" s="4">
        <v>352.55057085387978</v>
      </c>
      <c r="AS43" s="4">
        <v>12.734222080286967</v>
      </c>
    </row>
    <row r="44" spans="1:45" x14ac:dyDescent="0.3">
      <c r="A44" s="5">
        <v>10.17</v>
      </c>
      <c r="B44" s="5">
        <v>8.5396502577257269</v>
      </c>
      <c r="C44" s="5">
        <v>-51.905246134114101</v>
      </c>
      <c r="D44" s="5">
        <v>37.737946485170717</v>
      </c>
      <c r="E44" s="5">
        <v>52.262053514829276</v>
      </c>
      <c r="F44" s="4">
        <v>0.65897119885004674</v>
      </c>
      <c r="G44" s="4">
        <v>48.778542308167459</v>
      </c>
      <c r="H44" s="5">
        <v>273.04360060270596</v>
      </c>
      <c r="I44" s="5">
        <v>93.924574860440686</v>
      </c>
      <c r="J44" s="5">
        <v>-3.9245748604406856</v>
      </c>
      <c r="K44" s="5">
        <v>0.83558001548442085</v>
      </c>
      <c r="L44" s="5">
        <v>0.65850358558858935</v>
      </c>
      <c r="M44" s="5">
        <v>1.268583333333333</v>
      </c>
      <c r="N44" s="6">
        <v>2.114305555555555E-2</v>
      </c>
      <c r="O44" s="6">
        <v>1.6068722222222217E-2</v>
      </c>
      <c r="P44" s="6">
        <v>5.0743333333333317E-3</v>
      </c>
      <c r="Q44" s="6">
        <v>0.87870000000000004</v>
      </c>
      <c r="R44" s="6"/>
      <c r="S44" s="7">
        <v>35.299999999999997</v>
      </c>
      <c r="T44" s="7">
        <v>94.3</v>
      </c>
      <c r="U44" s="7">
        <v>32.700000000000003</v>
      </c>
      <c r="V44" s="7">
        <v>850.97560975609701</v>
      </c>
      <c r="W44" s="7">
        <v>6067.5142800888098</v>
      </c>
      <c r="X44" s="8">
        <v>3968.5566021111099</v>
      </c>
      <c r="Y44" s="7">
        <v>850.91932770291601</v>
      </c>
      <c r="Z44" s="3">
        <v>43.103936059475828</v>
      </c>
      <c r="AB44" s="4" t="s">
        <v>100</v>
      </c>
      <c r="AC44" s="4">
        <v>7.0000000000000007E-2</v>
      </c>
      <c r="AD44" s="4">
        <v>0.37</v>
      </c>
      <c r="AE44" s="4">
        <v>7.0371675440411381E-3</v>
      </c>
      <c r="AF44" s="4">
        <v>113</v>
      </c>
      <c r="AH44" s="4">
        <v>0.95</v>
      </c>
      <c r="AI44" s="4">
        <v>6.3179504244118654</v>
      </c>
      <c r="AJ44" s="4">
        <v>208.55067409983414</v>
      </c>
      <c r="AL44" s="4">
        <v>1.6E-2</v>
      </c>
      <c r="AM44" s="4">
        <v>357823.14221642766</v>
      </c>
      <c r="AN44" s="4">
        <v>14.438986075282711</v>
      </c>
      <c r="AO44" s="4">
        <v>11.867041680622977</v>
      </c>
      <c r="AP44" s="4">
        <v>9.4366707431289658</v>
      </c>
      <c r="AQ44" s="4">
        <v>1087.971449425075</v>
      </c>
      <c r="AR44" s="4">
        <v>15.754621167540831</v>
      </c>
      <c r="AS44" s="4">
        <v>19.812151037881875</v>
      </c>
    </row>
    <row r="45" spans="1:45" x14ac:dyDescent="0.3">
      <c r="A45" s="5">
        <v>10.18</v>
      </c>
      <c r="B45" s="5">
        <v>8.5496502577257267</v>
      </c>
      <c r="C45" s="5">
        <v>-51.755246134114103</v>
      </c>
      <c r="D45" s="5">
        <v>37.84031998050596</v>
      </c>
      <c r="E45" s="5">
        <v>52.159680019494047</v>
      </c>
      <c r="F45" s="4">
        <v>0.66073203646699008</v>
      </c>
      <c r="G45" s="4">
        <v>48.644274026415061</v>
      </c>
      <c r="H45" s="5">
        <v>273.00057632341498</v>
      </c>
      <c r="I45" s="5">
        <v>93.855110226034526</v>
      </c>
      <c r="J45" s="5">
        <v>-3.855110226034526</v>
      </c>
      <c r="K45" s="5">
        <v>0.83635530638590594</v>
      </c>
      <c r="L45" s="5">
        <v>0.66026576706509776</v>
      </c>
      <c r="M45" s="5">
        <v>1.1838333333333335</v>
      </c>
      <c r="N45" s="6">
        <v>1.973055555555556E-2</v>
      </c>
      <c r="O45" s="6">
        <v>1.4995222222222226E-2</v>
      </c>
      <c r="P45" s="6">
        <v>4.7353333333333344E-3</v>
      </c>
      <c r="Q45" s="6">
        <v>0.96476393968774343</v>
      </c>
      <c r="R45" s="6"/>
      <c r="S45" s="7">
        <v>36.200000000000003</v>
      </c>
      <c r="T45" s="7">
        <v>96.4</v>
      </c>
      <c r="U45" s="7">
        <v>32.6</v>
      </c>
      <c r="V45" s="7">
        <v>853.78048780487802</v>
      </c>
      <c r="W45" s="7">
        <v>6103.7797027615125</v>
      </c>
      <c r="X45" s="8">
        <v>4972.044754444446</v>
      </c>
      <c r="Y45" s="7">
        <v>853.72371806801755</v>
      </c>
      <c r="Z45" s="3">
        <v>53.825791066571163</v>
      </c>
      <c r="AB45" s="4" t="s">
        <v>101</v>
      </c>
      <c r="AC45" s="4">
        <v>7.0000000000000007E-2</v>
      </c>
      <c r="AD45" s="4">
        <v>0.44</v>
      </c>
      <c r="AE45" s="4">
        <v>7.0371675440411381E-3</v>
      </c>
      <c r="AF45" s="4">
        <v>106</v>
      </c>
      <c r="AH45" s="4">
        <v>0.95</v>
      </c>
      <c r="AI45" s="4">
        <v>5.7232420249901157</v>
      </c>
      <c r="AJ45" s="4">
        <v>214.27391612482427</v>
      </c>
      <c r="AL45" s="4">
        <v>1.6E-2</v>
      </c>
      <c r="AM45" s="4">
        <v>335657.10685788793</v>
      </c>
      <c r="AN45" s="4">
        <v>14.173810293171432</v>
      </c>
      <c r="AO45" s="4">
        <v>11.64910033470027</v>
      </c>
      <c r="AP45" s="4">
        <v>8.6895271040189392</v>
      </c>
      <c r="AQ45" s="4">
        <v>1096.6609765290939</v>
      </c>
      <c r="AR45" s="4">
        <v>14.412769129009055</v>
      </c>
      <c r="AS45" s="4">
        <v>19.321626099427743</v>
      </c>
    </row>
    <row r="46" spans="1:45" x14ac:dyDescent="0.3">
      <c r="A46" s="5">
        <v>10.199999999999999</v>
      </c>
      <c r="B46" s="5">
        <v>8.5696502577257263</v>
      </c>
      <c r="C46" s="5">
        <v>-51.455246134114113</v>
      </c>
      <c r="D46" s="5">
        <v>38.044433189467533</v>
      </c>
      <c r="E46" s="5">
        <v>51.955566810532467</v>
      </c>
      <c r="F46" s="4">
        <v>0.66424626635530071</v>
      </c>
      <c r="G46" s="4">
        <v>48.375473041972803</v>
      </c>
      <c r="H46" s="5">
        <v>272.91466627690596</v>
      </c>
      <c r="I46" s="5">
        <v>93.717812339348853</v>
      </c>
      <c r="J46" s="5">
        <v>-3.7178123393488534</v>
      </c>
      <c r="K46" s="5">
        <v>0.83789508479991104</v>
      </c>
      <c r="L46" s="5">
        <v>0.66378268637845383</v>
      </c>
      <c r="M46" s="5">
        <v>1.1491666666666667</v>
      </c>
      <c r="N46" s="6">
        <v>1.9152777777777779E-2</v>
      </c>
      <c r="O46" s="6">
        <v>1.4556111111111112E-2</v>
      </c>
      <c r="P46" s="6">
        <v>4.5966666666666664E-3</v>
      </c>
      <c r="Q46" s="6">
        <v>0.96822513306214919</v>
      </c>
      <c r="R46" s="6"/>
      <c r="S46" s="7">
        <v>34.6</v>
      </c>
      <c r="T46" s="7">
        <v>96.5</v>
      </c>
      <c r="U46" s="7">
        <v>33.700000000000003</v>
      </c>
      <c r="V46" s="7">
        <v>852.92682926829195</v>
      </c>
      <c r="W46" s="7">
        <v>6130.1084568461774</v>
      </c>
      <c r="X46" s="8">
        <v>4962.741369444444</v>
      </c>
      <c r="Y46" s="7">
        <v>852.86951141786813</v>
      </c>
      <c r="Z46" s="3">
        <v>53.778884856073361</v>
      </c>
      <c r="AB46" s="4" t="s">
        <v>102</v>
      </c>
      <c r="AC46" s="4">
        <v>0.625</v>
      </c>
      <c r="AD46" s="4">
        <v>3.6349999999999998</v>
      </c>
      <c r="AE46" s="4">
        <v>0.19634954084936207</v>
      </c>
      <c r="AF46" s="4">
        <v>133</v>
      </c>
      <c r="AH46" s="4">
        <v>0.21</v>
      </c>
      <c r="AI46" s="4">
        <v>50.602929186954661</v>
      </c>
      <c r="AJ46" s="4">
        <v>264.87684531177894</v>
      </c>
      <c r="AL46" s="4">
        <v>0.1</v>
      </c>
      <c r="AM46" s="4">
        <v>102820964.79791398</v>
      </c>
      <c r="AN46" s="4">
        <v>80.043653647092682</v>
      </c>
      <c r="AO46" s="4">
        <v>10.525740454592686</v>
      </c>
      <c r="AP46" s="4">
        <v>274.87433261272434</v>
      </c>
      <c r="AQ46" s="4">
        <v>1371.5353091418183</v>
      </c>
      <c r="AR46" s="4">
        <v>325.47726179967901</v>
      </c>
      <c r="AS46" s="4">
        <v>12.463474304826185</v>
      </c>
    </row>
    <row r="47" spans="1:45" x14ac:dyDescent="0.3">
      <c r="A47" s="5">
        <v>10.220000000000001</v>
      </c>
      <c r="B47" s="5">
        <v>8.5896502577257277</v>
      </c>
      <c r="C47" s="5">
        <v>-51.155246134114087</v>
      </c>
      <c r="D47" s="5">
        <v>38.247696695343706</v>
      </c>
      <c r="E47" s="5">
        <v>51.752303304656287</v>
      </c>
      <c r="F47" s="4">
        <v>0.66775038096683226</v>
      </c>
      <c r="G47" s="4">
        <v>48.106325333972741</v>
      </c>
      <c r="H47" s="5">
        <v>272.82894147816938</v>
      </c>
      <c r="I47" s="5">
        <v>93.582657336650399</v>
      </c>
      <c r="J47" s="5">
        <v>-3.5826573366503993</v>
      </c>
      <c r="K47" s="5">
        <v>0.8394206447329674</v>
      </c>
      <c r="L47" s="5">
        <v>0.66728949262710413</v>
      </c>
      <c r="M47" s="5">
        <v>1.2233333333333332</v>
      </c>
      <c r="N47" s="6">
        <v>2.0388888888888887E-2</v>
      </c>
      <c r="O47" s="6">
        <v>1.5495555555555554E-2</v>
      </c>
      <c r="P47" s="6">
        <v>4.8933333333333329E-3</v>
      </c>
      <c r="Q47" s="6">
        <v>1.0769382384059367</v>
      </c>
      <c r="R47" s="6"/>
      <c r="S47" s="7">
        <v>37.200000000000003</v>
      </c>
      <c r="T47" s="7">
        <v>99.5</v>
      </c>
      <c r="U47" s="7">
        <v>34.6</v>
      </c>
      <c r="V47" s="7">
        <v>856.585365853658</v>
      </c>
      <c r="W47" s="7">
        <v>6188.8799113850382</v>
      </c>
      <c r="X47" s="8">
        <v>5317.1734777777765</v>
      </c>
      <c r="Y47" s="7">
        <v>856.52719321502582</v>
      </c>
      <c r="Z47" s="3">
        <v>57.373641242694561</v>
      </c>
      <c r="AB47" s="4" t="s">
        <v>103</v>
      </c>
      <c r="AC47" s="4">
        <v>0.625</v>
      </c>
      <c r="AD47" s="4">
        <v>4.26</v>
      </c>
      <c r="AE47" s="4">
        <v>0.19634954084936207</v>
      </c>
      <c r="AF47" s="4">
        <v>144</v>
      </c>
      <c r="AH47" s="4">
        <v>0.21</v>
      </c>
      <c r="AI47" s="4">
        <v>57.779992865980027</v>
      </c>
      <c r="AJ47" s="4">
        <v>322.65683817775897</v>
      </c>
      <c r="AL47" s="4">
        <v>0.1</v>
      </c>
      <c r="AM47" s="4">
        <v>111324954.36766627</v>
      </c>
      <c r="AN47" s="4">
        <v>82.059848238401941</v>
      </c>
      <c r="AO47" s="4">
        <v>10.790870043349855</v>
      </c>
      <c r="AP47" s="4">
        <v>305.10466248627074</v>
      </c>
      <c r="AQ47" s="4">
        <v>1676.6399716280889</v>
      </c>
      <c r="AR47" s="4">
        <v>362.88465535225077</v>
      </c>
      <c r="AS47" s="4">
        <v>12.83441926033545</v>
      </c>
    </row>
    <row r="48" spans="1:45" x14ac:dyDescent="0.3">
      <c r="A48" s="5">
        <v>10.23</v>
      </c>
      <c r="B48" s="5">
        <v>8.5996502577257274</v>
      </c>
      <c r="C48" s="5">
        <v>-51.005246134114095</v>
      </c>
      <c r="D48" s="5">
        <v>38.349008067281943</v>
      </c>
      <c r="E48" s="5">
        <v>51.650991932718057</v>
      </c>
      <c r="F48" s="4">
        <v>0.66949857527498913</v>
      </c>
      <c r="G48" s="4">
        <v>47.971623608323874</v>
      </c>
      <c r="H48" s="5">
        <v>272.78614876996272</v>
      </c>
      <c r="I48" s="5">
        <v>93.515871506654193</v>
      </c>
      <c r="J48" s="5">
        <v>-3.515871506654193</v>
      </c>
      <c r="K48" s="5">
        <v>0.84017816177833238</v>
      </c>
      <c r="L48" s="5">
        <v>0.66903903356034067</v>
      </c>
      <c r="M48" s="5">
        <v>1.2559166666666666</v>
      </c>
      <c r="N48" s="6">
        <v>2.0931944444444444E-2</v>
      </c>
      <c r="O48" s="6">
        <v>1.5908277777777778E-2</v>
      </c>
      <c r="P48" s="6">
        <v>5.0236666666666667E-3</v>
      </c>
      <c r="Q48" s="6">
        <v>1.0359641013215037</v>
      </c>
      <c r="R48" s="6"/>
      <c r="S48" s="7">
        <v>35.799999999999997</v>
      </c>
      <c r="T48" s="7">
        <v>98.4</v>
      </c>
      <c r="U48" s="7">
        <v>34.299999999999997</v>
      </c>
      <c r="V48" s="7">
        <v>856.585365853658</v>
      </c>
      <c r="W48" s="7">
        <v>6205.082619677446</v>
      </c>
      <c r="X48" s="8">
        <v>5485.0820772222232</v>
      </c>
      <c r="Y48" s="7">
        <v>856.52688822368987</v>
      </c>
      <c r="Z48" s="3">
        <v>59.185438402245438</v>
      </c>
      <c r="AB48" s="4" t="s">
        <v>104</v>
      </c>
      <c r="AC48" s="4">
        <v>0.625</v>
      </c>
      <c r="AD48" s="4">
        <v>4.8849999999999998</v>
      </c>
      <c r="AE48" s="4">
        <v>0.19634954084936207</v>
      </c>
      <c r="AF48" s="4">
        <v>144</v>
      </c>
      <c r="AH48" s="4">
        <v>0.21</v>
      </c>
      <c r="AI48" s="4">
        <v>57.779992865980027</v>
      </c>
      <c r="AJ48" s="4">
        <v>380.43683104373901</v>
      </c>
      <c r="AL48" s="4">
        <v>0.1</v>
      </c>
      <c r="AM48" s="4">
        <v>111324954.36766627</v>
      </c>
      <c r="AN48" s="4">
        <v>82.059848238401941</v>
      </c>
      <c r="AO48" s="4">
        <v>10.790870043349855</v>
      </c>
      <c r="AP48" s="4">
        <v>305.10466248627074</v>
      </c>
      <c r="AQ48" s="4">
        <v>1981.7446341143595</v>
      </c>
      <c r="AR48" s="4">
        <v>362.88465535225077</v>
      </c>
      <c r="AS48" s="4">
        <v>12.83441926033545</v>
      </c>
    </row>
    <row r="49" spans="1:45" x14ac:dyDescent="0.3">
      <c r="A49" s="5">
        <v>10.25</v>
      </c>
      <c r="B49" s="5">
        <v>8.619650257725727</v>
      </c>
      <c r="C49" s="5">
        <v>-50.705246134114098</v>
      </c>
      <c r="D49" s="5">
        <v>38.550986577279538</v>
      </c>
      <c r="E49" s="5">
        <v>51.449013422720455</v>
      </c>
      <c r="F49" s="4">
        <v>0.67298710016039975</v>
      </c>
      <c r="G49" s="4">
        <v>47.701968623157327</v>
      </c>
      <c r="H49" s="5">
        <v>272.70070320915545</v>
      </c>
      <c r="I49" s="5">
        <v>93.383859825375751</v>
      </c>
      <c r="J49" s="5">
        <v>-3.383859825375751</v>
      </c>
      <c r="K49" s="5">
        <v>0.84168280628982017</v>
      </c>
      <c r="L49" s="5">
        <v>0.67253025326390359</v>
      </c>
      <c r="M49" s="5">
        <v>1.1895</v>
      </c>
      <c r="N49" s="6">
        <v>1.9824999999999999E-2</v>
      </c>
      <c r="O49" s="6">
        <v>1.5066999999999999E-2</v>
      </c>
      <c r="P49" s="6">
        <v>4.7579999999999992E-3</v>
      </c>
      <c r="Q49" s="6">
        <v>1.0069806018693823</v>
      </c>
      <c r="R49" s="6"/>
      <c r="S49" s="7">
        <v>34.9</v>
      </c>
      <c r="T49" s="7">
        <v>97.6</v>
      </c>
      <c r="U49" s="7">
        <v>34.799999999999997</v>
      </c>
      <c r="V49" s="7">
        <v>858.90243902438999</v>
      </c>
      <c r="W49" s="7">
        <v>6254.2874322401576</v>
      </c>
      <c r="X49" s="8">
        <v>5203.313114999999</v>
      </c>
      <c r="Y49" s="7">
        <v>858.84319056502716</v>
      </c>
      <c r="Z49" s="3">
        <v>55.993655812307487</v>
      </c>
      <c r="AB49" s="4" t="s">
        <v>105</v>
      </c>
      <c r="AC49" s="4">
        <v>0.625</v>
      </c>
      <c r="AD49" s="4">
        <v>5.51</v>
      </c>
      <c r="AE49" s="4">
        <v>0.19634954084936207</v>
      </c>
      <c r="AF49" s="4">
        <v>155</v>
      </c>
      <c r="AH49" s="4">
        <v>0.21</v>
      </c>
      <c r="AI49" s="4">
        <v>65.54784729066867</v>
      </c>
      <c r="AJ49" s="4">
        <v>445.9846783344077</v>
      </c>
      <c r="AL49" s="4">
        <v>0.1</v>
      </c>
      <c r="AM49" s="4">
        <v>119828943.93741855</v>
      </c>
      <c r="AN49" s="4">
        <v>83.97421790980205</v>
      </c>
      <c r="AO49" s="4">
        <v>11.042609655138969</v>
      </c>
      <c r="AP49" s="4">
        <v>336.07275701261671</v>
      </c>
      <c r="AQ49" s="4">
        <v>2317.8173911269764</v>
      </c>
      <c r="AR49" s="4">
        <v>401.6206043032854</v>
      </c>
      <c r="AS49" s="4">
        <v>13.19636736462906</v>
      </c>
    </row>
    <row r="50" spans="1:45" x14ac:dyDescent="0.3">
      <c r="A50" s="5">
        <v>10.27</v>
      </c>
      <c r="B50" s="5">
        <v>8.6396502577257266</v>
      </c>
      <c r="C50" s="5">
        <v>-50.405246134114108</v>
      </c>
      <c r="D50" s="5">
        <v>38.752101496774692</v>
      </c>
      <c r="E50" s="5">
        <v>51.247898503225308</v>
      </c>
      <c r="F50" s="4">
        <v>0.67646495877545609</v>
      </c>
      <c r="G50" s="4">
        <v>47.431983755226561</v>
      </c>
      <c r="H50" s="5">
        <v>272.61544478964572</v>
      </c>
      <c r="I50" s="5">
        <v>93.253897558834169</v>
      </c>
      <c r="J50" s="5">
        <v>-3.2538975588341685</v>
      </c>
      <c r="K50" s="5">
        <v>0.84317377738362553</v>
      </c>
      <c r="L50" s="5">
        <v>0.67601080872895991</v>
      </c>
      <c r="M50" s="5">
        <v>1.2722499999999999</v>
      </c>
      <c r="N50" s="6">
        <v>2.1204166666666666E-2</v>
      </c>
      <c r="O50" s="6">
        <v>1.6115166666666667E-2</v>
      </c>
      <c r="P50" s="6">
        <v>5.0889999999999998E-3</v>
      </c>
      <c r="Q50" s="6">
        <v>1.0769382384059367</v>
      </c>
      <c r="R50" s="6"/>
      <c r="S50" s="7">
        <v>37</v>
      </c>
      <c r="T50" s="7">
        <v>99.5</v>
      </c>
      <c r="U50" s="7">
        <v>32.700000000000003</v>
      </c>
      <c r="V50" s="7">
        <v>860.12195121951197</v>
      </c>
      <c r="W50" s="7">
        <v>6295.5343381600496</v>
      </c>
      <c r="X50" s="8">
        <v>5547.5401041666673</v>
      </c>
      <c r="Y50" s="7">
        <v>860.06200382173347</v>
      </c>
      <c r="Z50" s="3">
        <v>59.613336300247468</v>
      </c>
      <c r="AB50" s="4" t="s">
        <v>106</v>
      </c>
      <c r="AC50" s="4">
        <v>7.0000000000000007E-2</v>
      </c>
      <c r="AD50" s="4">
        <v>0.51</v>
      </c>
      <c r="AE50" s="4">
        <v>7.0371675440411381E-3</v>
      </c>
      <c r="AF50" s="4">
        <v>115</v>
      </c>
      <c r="AH50" s="4">
        <v>0.95</v>
      </c>
      <c r="AI50" s="4">
        <v>6.4939190453552404</v>
      </c>
      <c r="AJ50" s="4">
        <v>452.47859737976296</v>
      </c>
      <c r="AL50" s="4">
        <v>1.6E-2</v>
      </c>
      <c r="AM50" s="4">
        <v>364156.2951760104</v>
      </c>
      <c r="AN50" s="4">
        <v>14.512654063343767</v>
      </c>
      <c r="AO50" s="4">
        <v>11.927587558310657</v>
      </c>
      <c r="AP50" s="4">
        <v>9.6526896850660542</v>
      </c>
      <c r="AQ50" s="4">
        <v>2327.4700808120424</v>
      </c>
      <c r="AR50" s="4">
        <v>16.146608730421296</v>
      </c>
      <c r="AS50" s="4">
        <v>19.95196113056911</v>
      </c>
    </row>
    <row r="51" spans="1:45" x14ac:dyDescent="0.3">
      <c r="A51" s="5">
        <v>10.28</v>
      </c>
      <c r="B51" s="5">
        <v>8.6496502577257264</v>
      </c>
      <c r="C51" s="5">
        <v>-50.25524613411411</v>
      </c>
      <c r="D51" s="5">
        <v>38.852333386133914</v>
      </c>
      <c r="E51" s="5">
        <v>51.147666613866086</v>
      </c>
      <c r="F51" s="4">
        <v>0.67819982098746912</v>
      </c>
      <c r="G51" s="4">
        <v>47.296869639421253</v>
      </c>
      <c r="H51" s="5">
        <v>272.57288601978104</v>
      </c>
      <c r="I51" s="5">
        <v>93.189673684825124</v>
      </c>
      <c r="J51" s="5">
        <v>-3.1896736848251237</v>
      </c>
      <c r="K51" s="5">
        <v>0.84391420191168387</v>
      </c>
      <c r="L51" s="5">
        <v>0.67774702010625631</v>
      </c>
      <c r="M51" s="5">
        <v>1.1683333333333332</v>
      </c>
      <c r="N51" s="6">
        <v>1.9472222222222221E-2</v>
      </c>
      <c r="O51" s="6">
        <v>1.4798888888888887E-2</v>
      </c>
      <c r="P51" s="6">
        <v>4.6733333333333332E-3</v>
      </c>
      <c r="Q51" s="6">
        <v>1.119240687479975</v>
      </c>
      <c r="R51" s="6"/>
      <c r="S51" s="7">
        <v>37.200000000000003</v>
      </c>
      <c r="T51" s="7">
        <v>100.6</v>
      </c>
      <c r="U51" s="7">
        <v>32.6</v>
      </c>
      <c r="V51" s="7">
        <v>863.41463414634097</v>
      </c>
      <c r="W51" s="7">
        <v>6335.8419764192231</v>
      </c>
      <c r="X51" s="8">
        <v>5167.7797888888872</v>
      </c>
      <c r="Y51" s="7">
        <v>863.35414820893789</v>
      </c>
      <c r="Z51" s="3">
        <v>55.320711651529962</v>
      </c>
      <c r="AI51" s="4">
        <v>452.47859737976296</v>
      </c>
      <c r="AP51" s="4">
        <v>2327.4700808120424</v>
      </c>
      <c r="AQ51" s="4">
        <v>2779.9486781918054</v>
      </c>
      <c r="AS51" s="4">
        <v>173.8072899526837</v>
      </c>
    </row>
    <row r="52" spans="1:45" x14ac:dyDescent="0.3">
      <c r="A52" s="5">
        <v>10.3</v>
      </c>
      <c r="B52" s="5">
        <v>8.6696502577257277</v>
      </c>
      <c r="C52" s="5">
        <v>-49.955246134114091</v>
      </c>
      <c r="D52" s="5">
        <v>39.052142589189636</v>
      </c>
      <c r="E52" s="5">
        <v>50.947857410810364</v>
      </c>
      <c r="F52" s="4">
        <v>0.681661278430995</v>
      </c>
      <c r="G52" s="4">
        <v>47.026402008833415</v>
      </c>
      <c r="H52" s="5">
        <v>272.48790991124895</v>
      </c>
      <c r="I52" s="5">
        <v>93.062718341954465</v>
      </c>
      <c r="J52" s="5">
        <v>-3.062718341954465</v>
      </c>
      <c r="K52" s="5">
        <v>0.84538506022609461</v>
      </c>
      <c r="L52" s="5">
        <v>0.68121117731849468</v>
      </c>
      <c r="M52" s="5">
        <v>1.1376666666666668</v>
      </c>
      <c r="N52" s="6">
        <v>1.8961111111111113E-2</v>
      </c>
      <c r="O52" s="6">
        <v>1.4410444444444446E-2</v>
      </c>
      <c r="P52" s="6">
        <v>4.5506666666666673E-3</v>
      </c>
      <c r="Q52" s="6">
        <v>1.0845298394174256</v>
      </c>
      <c r="R52" s="6"/>
      <c r="S52" s="7">
        <v>35.299999999999997</v>
      </c>
      <c r="T52" s="7">
        <v>99.7</v>
      </c>
      <c r="U52" s="7">
        <v>33.299999999999997</v>
      </c>
      <c r="V52" s="7">
        <v>866.585365853658</v>
      </c>
      <c r="W52" s="7">
        <v>6391.5653880270256</v>
      </c>
      <c r="X52" s="8">
        <v>5111.5059955555571</v>
      </c>
      <c r="Y52" s="7">
        <v>866.5240365240993</v>
      </c>
      <c r="Z52" s="3">
        <v>54.518136120401152</v>
      </c>
    </row>
    <row r="53" spans="1:45" x14ac:dyDescent="0.3">
      <c r="A53" s="5">
        <v>10.32</v>
      </c>
      <c r="B53" s="5">
        <v>8.6896502577257273</v>
      </c>
      <c r="C53" s="5">
        <v>-49.655246134114094</v>
      </c>
      <c r="D53" s="5">
        <v>39.251074462297694</v>
      </c>
      <c r="E53" s="5">
        <v>50.748925537702306</v>
      </c>
      <c r="F53" s="4">
        <v>0.68511153839948657</v>
      </c>
      <c r="G53" s="4">
        <v>46.755620357133303</v>
      </c>
      <c r="H53" s="5">
        <v>272.40312315007799</v>
      </c>
      <c r="I53" s="5">
        <v>92.937723947825816</v>
      </c>
      <c r="J53" s="5">
        <v>-2.9377239478258161</v>
      </c>
      <c r="K53" s="5">
        <v>0.84684277032185684</v>
      </c>
      <c r="L53" s="5">
        <v>0.68466413891783384</v>
      </c>
      <c r="M53" s="5">
        <v>0.52108333333333334</v>
      </c>
      <c r="N53" s="6">
        <v>8.6847222222222221E-3</v>
      </c>
      <c r="O53" s="6">
        <v>6.6003888888888891E-3</v>
      </c>
      <c r="P53" s="6">
        <v>2.0843333333333334E-3</v>
      </c>
      <c r="Q53" s="6">
        <v>1.1750530323168</v>
      </c>
      <c r="R53" s="6"/>
      <c r="S53" s="7">
        <v>36.9</v>
      </c>
      <c r="T53" s="7">
        <v>102</v>
      </c>
      <c r="U53" s="7">
        <v>32.5</v>
      </c>
      <c r="V53" s="7">
        <v>868.53658536585294</v>
      </c>
      <c r="W53" s="7">
        <v>6438.3807992104794</v>
      </c>
      <c r="X53" s="8">
        <v>2366.6614941666662</v>
      </c>
      <c r="Y53" s="7">
        <v>868.4744941383791</v>
      </c>
      <c r="Z53" s="3">
        <v>25.185571822700471</v>
      </c>
      <c r="AR53" s="4" t="s">
        <v>108</v>
      </c>
      <c r="AS53" s="4">
        <v>153.27212458558054</v>
      </c>
    </row>
    <row r="54" spans="1:45" x14ac:dyDescent="0.3">
      <c r="A54" s="5">
        <v>10.33</v>
      </c>
      <c r="B54" s="5">
        <v>8.6996502577257271</v>
      </c>
      <c r="C54" s="5">
        <v>-49.505246134114095</v>
      </c>
      <c r="D54" s="5">
        <v>39.350209694859643</v>
      </c>
      <c r="E54" s="5">
        <v>50.649790305140357</v>
      </c>
      <c r="F54" s="4">
        <v>0.68683240446771099</v>
      </c>
      <c r="G54" s="4">
        <v>46.62011368077404</v>
      </c>
      <c r="H54" s="5">
        <v>272.36080107648741</v>
      </c>
      <c r="I54" s="5">
        <v>92.875951436156285</v>
      </c>
      <c r="J54" s="5">
        <v>-2.875951436156285</v>
      </c>
      <c r="K54" s="5">
        <v>0.84756675884485866</v>
      </c>
      <c r="L54" s="5">
        <v>0.68638635647937751</v>
      </c>
      <c r="M54" s="5">
        <v>0.81216666666666659</v>
      </c>
      <c r="N54" s="6">
        <v>1.353611111111111E-2</v>
      </c>
      <c r="O54" s="6">
        <v>1.0287444444444443E-2</v>
      </c>
      <c r="P54" s="6">
        <v>3.2486666666666662E-3</v>
      </c>
      <c r="Q54" s="6">
        <v>1.1629042145462292</v>
      </c>
      <c r="R54" s="6"/>
      <c r="S54" s="7">
        <v>35.6</v>
      </c>
      <c r="T54" s="7">
        <v>101.7</v>
      </c>
      <c r="U54" s="7">
        <v>33.5</v>
      </c>
      <c r="V54" s="7">
        <v>866.585365853658</v>
      </c>
      <c r="W54" s="7">
        <v>6440.0522116727452</v>
      </c>
      <c r="X54" s="8">
        <v>3745.3688494444436</v>
      </c>
      <c r="Y54" s="7">
        <v>866.52310250945186</v>
      </c>
      <c r="Z54" s="3">
        <v>39.947277578689693</v>
      </c>
    </row>
    <row r="55" spans="1:45" x14ac:dyDescent="0.3">
      <c r="A55" s="5">
        <v>10.35</v>
      </c>
      <c r="B55" s="5">
        <v>8.7196502577257267</v>
      </c>
      <c r="C55" s="5">
        <v>-49.205246134114105</v>
      </c>
      <c r="D55" s="5">
        <v>39.547815354695146</v>
      </c>
      <c r="E55" s="5">
        <v>50.452184645304854</v>
      </c>
      <c r="F55" s="4">
        <v>0.69026548065016013</v>
      </c>
      <c r="G55" s="4">
        <v>46.348872363934589</v>
      </c>
      <c r="H55" s="5">
        <v>272.27630017519812</v>
      </c>
      <c r="I55" s="5">
        <v>92.753834846478583</v>
      </c>
      <c r="J55" s="5">
        <v>-2.7538348464785827</v>
      </c>
      <c r="K55" s="5">
        <v>0.84900512925949745</v>
      </c>
      <c r="L55" s="5">
        <v>0.68982213696428119</v>
      </c>
      <c r="M55" s="5">
        <v>0.8438181818181818</v>
      </c>
      <c r="N55" s="6">
        <v>1.4063636363636363E-2</v>
      </c>
      <c r="O55" s="6">
        <v>1.0688363636363636E-2</v>
      </c>
      <c r="P55" s="6">
        <v>3.3752727272727272E-3</v>
      </c>
      <c r="Q55" s="6">
        <v>1.3291791391503285</v>
      </c>
      <c r="R55" s="6"/>
      <c r="S55" s="7">
        <v>37.700000000000003</v>
      </c>
      <c r="T55" s="7">
        <v>105.6</v>
      </c>
      <c r="U55" s="7">
        <v>34.5</v>
      </c>
      <c r="V55" s="7">
        <v>861.70731707316997</v>
      </c>
      <c r="W55" s="7">
        <v>6435.8097426201193</v>
      </c>
      <c r="X55" s="8">
        <v>3997.298925454545</v>
      </c>
      <c r="Y55" s="7">
        <v>861.64478373999771</v>
      </c>
      <c r="Z55" s="3">
        <v>42.875688086984717</v>
      </c>
    </row>
    <row r="56" spans="1:45" x14ac:dyDescent="0.3">
      <c r="A56" s="5">
        <v>10.37</v>
      </c>
      <c r="B56" s="5">
        <v>8.7396502577257262</v>
      </c>
      <c r="C56" s="5">
        <v>-48.905246134114108</v>
      </c>
      <c r="D56" s="5">
        <v>39.744530095463737</v>
      </c>
      <c r="E56" s="5">
        <v>50.255469904536255</v>
      </c>
      <c r="F56" s="4">
        <v>0.69368684682665094</v>
      </c>
      <c r="G56" s="4">
        <v>46.077331976196973</v>
      </c>
      <c r="H56" s="5">
        <v>272.19199114927426</v>
      </c>
      <c r="I56" s="5">
        <v>92.633595445295811</v>
      </c>
      <c r="J56" s="5">
        <v>-2.6335954452958106</v>
      </c>
      <c r="K56" s="5">
        <v>0.85043085714741462</v>
      </c>
      <c r="L56" s="5">
        <v>0.69324620914543655</v>
      </c>
      <c r="M56" s="5">
        <v>0.72625000000000017</v>
      </c>
      <c r="N56" s="6">
        <v>1.2104166666666669E-2</v>
      </c>
      <c r="O56" s="6">
        <v>9.199166666666668E-3</v>
      </c>
      <c r="P56" s="6">
        <v>2.9050000000000005E-3</v>
      </c>
      <c r="Q56" s="6">
        <v>1.4408789065727998</v>
      </c>
      <c r="R56" s="6"/>
      <c r="S56" s="7">
        <v>38.5</v>
      </c>
      <c r="T56" s="7">
        <v>108</v>
      </c>
      <c r="U56" s="7">
        <v>33.200000000000003</v>
      </c>
      <c r="V56" s="7">
        <v>859.39024390243901</v>
      </c>
      <c r="W56" s="7">
        <v>6450.3182058214352</v>
      </c>
      <c r="X56" s="8">
        <v>3521.4288958333341</v>
      </c>
      <c r="Y56" s="7">
        <v>859.32725895471333</v>
      </c>
      <c r="Z56" s="3">
        <v>37.873293587260051</v>
      </c>
    </row>
    <row r="57" spans="1:45" x14ac:dyDescent="0.3">
      <c r="A57" s="5">
        <v>10.38</v>
      </c>
      <c r="B57" s="5">
        <v>8.7496502577257278</v>
      </c>
      <c r="C57" s="5">
        <v>-48.755246134114088</v>
      </c>
      <c r="D57" s="5">
        <v>39.842551684916685</v>
      </c>
      <c r="E57" s="5">
        <v>50.157448315083307</v>
      </c>
      <c r="F57" s="4">
        <v>0.69539307604894096</v>
      </c>
      <c r="G57" s="4">
        <v>45.941451429395364</v>
      </c>
      <c r="H57" s="5">
        <v>272.1499089323159</v>
      </c>
      <c r="I57" s="5">
        <v>92.574169585177771</v>
      </c>
      <c r="J57" s="5">
        <v>-2.5741695851777706</v>
      </c>
      <c r="K57" s="5">
        <v>0.8511390417966278</v>
      </c>
      <c r="L57" s="5">
        <v>0.69495379198915053</v>
      </c>
      <c r="M57" s="5">
        <v>0.63483333333333325</v>
      </c>
      <c r="N57" s="6">
        <v>1.0580555555555555E-2</v>
      </c>
      <c r="O57" s="6">
        <v>8.0412222222222222E-3</v>
      </c>
      <c r="P57" s="6">
        <v>2.5393333333333331E-3</v>
      </c>
      <c r="Q57" s="6">
        <v>1.5296156902118776</v>
      </c>
      <c r="R57" s="6"/>
      <c r="S57" s="7">
        <v>38.700000000000003</v>
      </c>
      <c r="T57" s="7">
        <v>109.8</v>
      </c>
      <c r="U57" s="7">
        <v>33.5</v>
      </c>
      <c r="V57" s="7">
        <v>858.53658536585294</v>
      </c>
      <c r="W57" s="7">
        <v>6459.7606955196015</v>
      </c>
      <c r="X57" s="8">
        <v>3149.0336149999994</v>
      </c>
      <c r="Y57" s="7">
        <v>858.47335307161927</v>
      </c>
      <c r="Z57" s="3">
        <v>33.901835840717034</v>
      </c>
    </row>
    <row r="58" spans="1:45" x14ac:dyDescent="0.3">
      <c r="A58" s="5">
        <v>10.4</v>
      </c>
      <c r="B58" s="5">
        <v>8.7696502577257274</v>
      </c>
      <c r="C58" s="5">
        <v>-48.455246134114091</v>
      </c>
      <c r="D58" s="5">
        <v>40.03791994281945</v>
      </c>
      <c r="E58" s="5">
        <v>49.96208005718055</v>
      </c>
      <c r="F58" s="4">
        <v>0.69879650305050056</v>
      </c>
      <c r="G58" s="4">
        <v>45.669473154648614</v>
      </c>
      <c r="H58" s="5">
        <v>272.0658898051455</v>
      </c>
      <c r="I58" s="5">
        <v>92.456685715139912</v>
      </c>
      <c r="J58" s="5">
        <v>-2.456685715139912</v>
      </c>
      <c r="K58" s="5">
        <v>0.8525461741552649</v>
      </c>
      <c r="L58" s="5">
        <v>0.69835992743404463</v>
      </c>
      <c r="M58" s="5">
        <v>0.23691666666666666</v>
      </c>
      <c r="N58" s="6">
        <v>3.9486111111111111E-3</v>
      </c>
      <c r="O58" s="6">
        <v>3.0009444444444445E-3</v>
      </c>
      <c r="P58" s="6">
        <v>9.4766666666666664E-4</v>
      </c>
      <c r="Q58" s="6">
        <v>1.6334179067552492</v>
      </c>
      <c r="R58" s="6"/>
      <c r="S58" s="7">
        <v>37.700000000000003</v>
      </c>
      <c r="T58" s="7">
        <v>111.8</v>
      </c>
      <c r="U58" s="7">
        <v>34</v>
      </c>
      <c r="V58" s="7">
        <v>858.53658536585294</v>
      </c>
      <c r="W58" s="7">
        <v>6491.3763740933082</v>
      </c>
      <c r="X58" s="8">
        <v>1224.7904608333331</v>
      </c>
      <c r="Y58" s="7">
        <v>858.47273261545456</v>
      </c>
      <c r="Z58" s="3">
        <v>13.185846907098714</v>
      </c>
    </row>
    <row r="59" spans="1:45" x14ac:dyDescent="0.3">
      <c r="A59" s="5">
        <v>10.42</v>
      </c>
      <c r="B59" s="5">
        <v>8.7896502577257269</v>
      </c>
      <c r="C59" s="5">
        <v>-48.155246134114101</v>
      </c>
      <c r="D59" s="5">
        <v>40.232383845190448</v>
      </c>
      <c r="E59" s="5">
        <v>49.767616154809552</v>
      </c>
      <c r="F59" s="4">
        <v>0.70218772516196681</v>
      </c>
      <c r="G59" s="4">
        <v>45.397209910317017</v>
      </c>
      <c r="H59" s="5">
        <v>271.98206541269099</v>
      </c>
      <c r="I59" s="5">
        <v>92.340999699588593</v>
      </c>
      <c r="J59" s="5">
        <v>-2.3409996995885933</v>
      </c>
      <c r="K59" s="5">
        <v>0.85394115060681075</v>
      </c>
      <c r="L59" s="5">
        <v>0.70175385954024772</v>
      </c>
      <c r="M59" s="5">
        <v>3.9166666666666664E-3</v>
      </c>
      <c r="N59" s="6">
        <v>6.5277777777777776E-5</v>
      </c>
      <c r="O59" s="6">
        <v>4.9611111111111112E-5</v>
      </c>
      <c r="P59" s="6">
        <v>1.5666666666666667E-5</v>
      </c>
      <c r="Q59" s="6">
        <v>1.7598510548147213</v>
      </c>
      <c r="R59" s="6"/>
      <c r="S59" s="7">
        <v>36.799999999999997</v>
      </c>
      <c r="T59" s="7">
        <v>114.1</v>
      </c>
      <c r="U59" s="7">
        <v>35.1</v>
      </c>
      <c r="V59" s="7">
        <v>860.487804878048</v>
      </c>
      <c r="W59" s="7">
        <v>6537.7034012435925</v>
      </c>
      <c r="X59" s="8">
        <v>21.122439722222222</v>
      </c>
      <c r="Y59" s="7">
        <v>860.42318435184256</v>
      </c>
      <c r="Z59" s="3">
        <v>0.22688444110128664</v>
      </c>
    </row>
    <row r="60" spans="1:45" x14ac:dyDescent="0.3">
      <c r="A60" s="5">
        <v>10.43</v>
      </c>
      <c r="B60" s="5">
        <v>8.7996502577257267</v>
      </c>
      <c r="C60" s="5">
        <v>-48.005246134114103</v>
      </c>
      <c r="D60" s="5">
        <v>40.329274996039622</v>
      </c>
      <c r="E60" s="5">
        <v>49.670725003960378</v>
      </c>
      <c r="F60" s="4">
        <v>0.70387869889770027</v>
      </c>
      <c r="G60" s="4">
        <v>45.260973121880646</v>
      </c>
      <c r="H60" s="5">
        <v>271.94022662690452</v>
      </c>
      <c r="I60" s="5">
        <v>92.283821313675389</v>
      </c>
      <c r="J60" s="5">
        <v>-2.2838213136753893</v>
      </c>
      <c r="K60" s="5">
        <v>0.85463413967534718</v>
      </c>
      <c r="L60" s="5">
        <v>0.70344618883697629</v>
      </c>
      <c r="M60" s="5">
        <v>0</v>
      </c>
      <c r="N60" s="6">
        <v>0</v>
      </c>
      <c r="O60" s="6">
        <v>0</v>
      </c>
      <c r="P60" s="6">
        <v>0</v>
      </c>
      <c r="Q60" s="6">
        <v>2.154354102450124</v>
      </c>
      <c r="R60" s="6"/>
      <c r="S60" s="7">
        <v>37.6</v>
      </c>
      <c r="T60" s="7">
        <v>120.5</v>
      </c>
      <c r="U60" s="7">
        <v>34</v>
      </c>
      <c r="V60" s="7">
        <v>860.487804878048</v>
      </c>
      <c r="W60" s="7">
        <v>6553.4471750912035</v>
      </c>
      <c r="X60" s="8">
        <v>0</v>
      </c>
      <c r="Y60" s="7">
        <v>860.42287274910734</v>
      </c>
      <c r="Z60" s="3">
        <v>0</v>
      </c>
    </row>
    <row r="61" spans="1:45" x14ac:dyDescent="0.3">
      <c r="A61" s="5">
        <v>10.45</v>
      </c>
      <c r="B61" s="5">
        <v>8.8196502577257263</v>
      </c>
      <c r="C61" s="5">
        <v>-47.705246134114113</v>
      </c>
      <c r="D61" s="5">
        <v>40.5223723766644</v>
      </c>
      <c r="E61" s="5">
        <v>49.4776276233356</v>
      </c>
      <c r="F61" s="4">
        <v>0.70725125219249052</v>
      </c>
      <c r="G61" s="4">
        <v>44.988292539456381</v>
      </c>
      <c r="H61" s="5">
        <v>271.85669667613234</v>
      </c>
      <c r="I61" s="5">
        <v>92.170774995622764</v>
      </c>
      <c r="J61" s="5">
        <v>-2.1707749956227644</v>
      </c>
      <c r="K61" s="5">
        <v>0.85601123650263888</v>
      </c>
      <c r="L61" s="5">
        <v>0.70682145434543797</v>
      </c>
      <c r="M61" s="5">
        <v>9.3583333333333338E-2</v>
      </c>
      <c r="N61" s="6">
        <v>1.5597222222222223E-3</v>
      </c>
      <c r="O61" s="6">
        <v>1.185388888888889E-3</v>
      </c>
      <c r="P61" s="6">
        <v>3.7433333333333334E-4</v>
      </c>
      <c r="Q61" s="6">
        <v>2.4134634836271176</v>
      </c>
      <c r="R61" s="6"/>
      <c r="S61" s="7">
        <v>37.1</v>
      </c>
      <c r="T61" s="7">
        <v>124.2</v>
      </c>
      <c r="U61" s="7">
        <v>34.200000000000003</v>
      </c>
      <c r="V61" s="7">
        <v>865</v>
      </c>
      <c r="W61" s="7">
        <v>6619.3766446451773</v>
      </c>
      <c r="X61" s="8">
        <v>568.67565805555557</v>
      </c>
      <c r="Y61" s="7">
        <v>864.93410039938033</v>
      </c>
      <c r="Z61" s="3">
        <v>6.0765119788066944</v>
      </c>
    </row>
    <row r="62" spans="1:45" x14ac:dyDescent="0.3">
      <c r="A62" s="5">
        <v>10.47</v>
      </c>
      <c r="B62" s="5">
        <v>8.8396502577257277</v>
      </c>
      <c r="C62" s="5">
        <v>-47.405246134114087</v>
      </c>
      <c r="D62" s="5">
        <v>40.714552120249259</v>
      </c>
      <c r="E62" s="5">
        <v>49.285447879750734</v>
      </c>
      <c r="F62" s="4">
        <v>0.71061112241390301</v>
      </c>
      <c r="G62" s="4">
        <v>44.715340297648005</v>
      </c>
      <c r="H62" s="5">
        <v>271.77336466014344</v>
      </c>
      <c r="I62" s="5">
        <v>92.059451361920893</v>
      </c>
      <c r="J62" s="5">
        <v>-2.0594513619208925</v>
      </c>
      <c r="K62" s="5">
        <v>0.85737664546426506</v>
      </c>
      <c r="L62" s="5">
        <v>0.71018403818961329</v>
      </c>
      <c r="M62" s="5">
        <v>0.35166666666666674</v>
      </c>
      <c r="N62" s="6">
        <v>5.8611111111111121E-3</v>
      </c>
      <c r="O62" s="6">
        <v>4.4544444444444449E-3</v>
      </c>
      <c r="P62" s="6">
        <v>1.4066666666666667E-3</v>
      </c>
      <c r="Q62" s="6">
        <v>1.575636019236663</v>
      </c>
      <c r="R62" s="6"/>
      <c r="S62" s="7">
        <v>38.299999999999997</v>
      </c>
      <c r="T62" s="7">
        <v>110.7</v>
      </c>
      <c r="U62" s="7">
        <v>34.799999999999997</v>
      </c>
      <c r="V62" s="7">
        <v>868.17073170731703</v>
      </c>
      <c r="W62" s="7">
        <v>6675.2018391008178</v>
      </c>
      <c r="X62" s="8">
        <v>1776.3058444444448</v>
      </c>
      <c r="Y62" s="7">
        <v>868.10396064058875</v>
      </c>
      <c r="Z62" s="3">
        <v>18.911185136728161</v>
      </c>
    </row>
    <row r="63" spans="1:45" x14ac:dyDescent="0.3">
      <c r="A63" s="5">
        <v>10.48</v>
      </c>
      <c r="B63" s="5">
        <v>8.8496502577257274</v>
      </c>
      <c r="C63" s="5">
        <v>-47.255246134114095</v>
      </c>
      <c r="D63" s="5">
        <v>40.810296230694775</v>
      </c>
      <c r="E63" s="5">
        <v>49.189703769305218</v>
      </c>
      <c r="F63" s="4">
        <v>0.71228624290131115</v>
      </c>
      <c r="G63" s="4">
        <v>44.578763907330156</v>
      </c>
      <c r="H63" s="5">
        <v>271.73177330596189</v>
      </c>
      <c r="I63" s="5">
        <v>92.004426478316944</v>
      </c>
      <c r="J63" s="5">
        <v>-2.0044264783169439</v>
      </c>
      <c r="K63" s="5">
        <v>0.85805502402412137</v>
      </c>
      <c r="L63" s="5">
        <v>0.71186051599967792</v>
      </c>
      <c r="M63" s="5">
        <v>0.33141666666666669</v>
      </c>
      <c r="N63" s="6">
        <v>5.523611111111112E-3</v>
      </c>
      <c r="O63" s="6">
        <v>4.1979444444444451E-3</v>
      </c>
      <c r="P63" s="6">
        <v>1.3256666666666668E-3</v>
      </c>
      <c r="Q63" s="6">
        <v>1.5145228279325931</v>
      </c>
      <c r="R63" s="6"/>
      <c r="S63" s="7">
        <v>39.9</v>
      </c>
      <c r="T63" s="7">
        <v>109.5</v>
      </c>
      <c r="U63" s="7">
        <v>35.5</v>
      </c>
      <c r="V63" s="7">
        <v>868.53658536585294</v>
      </c>
      <c r="W63" s="7">
        <v>6693.7568743200864</v>
      </c>
      <c r="X63" s="8">
        <v>1609.2797933333334</v>
      </c>
      <c r="Y63" s="7">
        <v>868.46947086321961</v>
      </c>
      <c r="Z63" s="3">
        <v>17.125755562897311</v>
      </c>
    </row>
    <row r="64" spans="1:45" x14ac:dyDescent="0.3">
      <c r="A64" s="5">
        <v>10.5</v>
      </c>
      <c r="B64" s="5">
        <v>8.869650257725727</v>
      </c>
      <c r="C64" s="5">
        <v>-46.955246134114098</v>
      </c>
      <c r="D64" s="5">
        <v>41.001089647799489</v>
      </c>
      <c r="E64" s="5">
        <v>48.998910352200511</v>
      </c>
      <c r="F64" s="4">
        <v>0.71562673904947516</v>
      </c>
      <c r="G64" s="4">
        <v>44.305413730476857</v>
      </c>
      <c r="H64" s="5">
        <v>271.6487407926478</v>
      </c>
      <c r="I64" s="5">
        <v>91.895632766934909</v>
      </c>
      <c r="J64" s="5">
        <v>-1.8956327669349093</v>
      </c>
      <c r="K64" s="5">
        <v>0.85940324179625105</v>
      </c>
      <c r="L64" s="5">
        <v>0.71520372778211294</v>
      </c>
      <c r="M64" s="5">
        <v>0.47874999999999995</v>
      </c>
      <c r="N64" s="6">
        <v>7.9791666666666657E-3</v>
      </c>
      <c r="O64" s="6">
        <v>6.0641666666666656E-3</v>
      </c>
      <c r="P64" s="6">
        <v>1.9149999999999996E-3</v>
      </c>
      <c r="Q64" s="6">
        <v>1.4847034327063307</v>
      </c>
      <c r="R64" s="6"/>
      <c r="S64" s="7">
        <v>43.7</v>
      </c>
      <c r="T64" s="7">
        <v>108.9</v>
      </c>
      <c r="U64" s="7">
        <v>35.299999999999997</v>
      </c>
      <c r="V64" s="7">
        <v>872.56097560975604</v>
      </c>
      <c r="W64" s="7">
        <v>6756.3105877642838</v>
      </c>
      <c r="X64" s="8">
        <v>2177.7316166666665</v>
      </c>
      <c r="Y64" s="7">
        <v>872.49291622824069</v>
      </c>
      <c r="Z64" s="3">
        <v>23.068278500220714</v>
      </c>
    </row>
    <row r="65" spans="1:26" x14ac:dyDescent="0.3">
      <c r="A65" s="5">
        <v>10.52</v>
      </c>
      <c r="B65" s="5">
        <v>8.8896502577257266</v>
      </c>
      <c r="C65" s="5">
        <v>-46.655246134114108</v>
      </c>
      <c r="D65" s="5">
        <v>41.190952303588418</v>
      </c>
      <c r="E65" s="5">
        <v>48.809047696411589</v>
      </c>
      <c r="F65" s="4">
        <v>0.71895408977033215</v>
      </c>
      <c r="G65" s="4">
        <v>44.031804466752121</v>
      </c>
      <c r="H65" s="5">
        <v>271.56590976419602</v>
      </c>
      <c r="I65" s="5">
        <v>91.788490487546369</v>
      </c>
      <c r="J65" s="5">
        <v>-1.788490487546369</v>
      </c>
      <c r="K65" s="5">
        <v>0.86074022170399678</v>
      </c>
      <c r="L65" s="5">
        <v>0.71853379541194629</v>
      </c>
      <c r="M65" s="5">
        <v>0.85150000000000003</v>
      </c>
      <c r="N65" s="6">
        <v>1.4191666666666667E-2</v>
      </c>
      <c r="O65" s="6">
        <v>1.0785666666666667E-2</v>
      </c>
      <c r="P65" s="6">
        <v>3.4059999999999997E-3</v>
      </c>
      <c r="Q65" s="6">
        <v>1.271712900346226</v>
      </c>
      <c r="R65" s="6"/>
      <c r="S65" s="7">
        <v>44.5</v>
      </c>
      <c r="T65" s="7">
        <v>104.3</v>
      </c>
      <c r="U65" s="7">
        <v>34.799999999999997</v>
      </c>
      <c r="V65" s="7">
        <v>875</v>
      </c>
      <c r="W65" s="7">
        <v>6806.6978449006192</v>
      </c>
      <c r="X65" s="8">
        <v>3552.4977366666667</v>
      </c>
      <c r="Y65" s="7">
        <v>874.93111424683957</v>
      </c>
      <c r="Z65" s="3">
        <v>37.526035750366823</v>
      </c>
    </row>
    <row r="66" spans="1:26" x14ac:dyDescent="0.3">
      <c r="A66" s="5">
        <v>10.53</v>
      </c>
      <c r="B66" s="5">
        <v>8.8996502577257264</v>
      </c>
      <c r="C66" s="5">
        <v>-46.50524613411411</v>
      </c>
      <c r="D66" s="5">
        <v>41.285532968369857</v>
      </c>
      <c r="E66" s="5">
        <v>48.714467031630143</v>
      </c>
      <c r="F66" s="4">
        <v>0.72061277903690424</v>
      </c>
      <c r="G66" s="4">
        <v>43.894904192045701</v>
      </c>
      <c r="H66" s="5">
        <v>271.52457027956211</v>
      </c>
      <c r="I66" s="5">
        <v>91.735530032156532</v>
      </c>
      <c r="J66" s="5">
        <v>-1.7355300321565323</v>
      </c>
      <c r="K66" s="5">
        <v>0.86140455227815715</v>
      </c>
      <c r="L66" s="5">
        <v>0.72019384359483318</v>
      </c>
      <c r="M66" s="5">
        <v>1.3054166666666662</v>
      </c>
      <c r="N66" s="6">
        <v>2.1756944444444436E-2</v>
      </c>
      <c r="O66" s="6">
        <v>1.653527777777777E-2</v>
      </c>
      <c r="P66" s="6">
        <v>5.2216666666666644E-3</v>
      </c>
      <c r="Q66" s="6">
        <v>1.1389170283454664</v>
      </c>
      <c r="R66" s="6"/>
      <c r="S66" s="7">
        <v>42.5</v>
      </c>
      <c r="T66" s="7">
        <v>101.1</v>
      </c>
      <c r="U66" s="7">
        <v>35.5</v>
      </c>
      <c r="V66" s="7">
        <v>872.92682926829195</v>
      </c>
      <c r="W66" s="7">
        <v>6806.2369105835869</v>
      </c>
      <c r="X66" s="8">
        <v>5336.9697694444421</v>
      </c>
      <c r="Y66" s="7">
        <v>872.85778926947671</v>
      </c>
      <c r="Z66" s="3">
        <v>56.509828618445312</v>
      </c>
    </row>
    <row r="67" spans="1:26" x14ac:dyDescent="0.3">
      <c r="A67" s="5">
        <v>10.55</v>
      </c>
      <c r="B67" s="5">
        <v>8.9196502577257277</v>
      </c>
      <c r="C67" s="5">
        <v>-46.205246134114091</v>
      </c>
      <c r="D67" s="5">
        <v>41.473989730484689</v>
      </c>
      <c r="E67" s="5">
        <v>48.526010269515311</v>
      </c>
      <c r="F67" s="4">
        <v>0.72392007355818555</v>
      </c>
      <c r="G67" s="4">
        <v>43.620915327524528</v>
      </c>
      <c r="H67" s="5">
        <v>271.44204434669967</v>
      </c>
      <c r="I67" s="5">
        <v>91.630813600936321</v>
      </c>
      <c r="J67" s="5">
        <v>-1.630813600936321</v>
      </c>
      <c r="K67" s="5">
        <v>0.86272500279346875</v>
      </c>
      <c r="L67" s="5">
        <v>0.72350385684065499</v>
      </c>
      <c r="M67" s="5">
        <v>1.3303636363636364</v>
      </c>
      <c r="N67" s="6">
        <v>2.2172727272727275E-2</v>
      </c>
      <c r="O67" s="6">
        <v>1.6851272727272729E-2</v>
      </c>
      <c r="P67" s="6">
        <v>5.3214545454545459E-3</v>
      </c>
      <c r="Q67" s="6">
        <v>1.1955333798706054</v>
      </c>
      <c r="R67" s="6"/>
      <c r="S67" s="7">
        <v>43.2</v>
      </c>
      <c r="T67" s="7">
        <v>102.5</v>
      </c>
      <c r="U67" s="7">
        <v>34.9</v>
      </c>
      <c r="V67" s="7">
        <v>874.14634146341405</v>
      </c>
      <c r="W67" s="7">
        <v>6847.0267468546426</v>
      </c>
      <c r="X67" s="8">
        <v>5503.9316563636366</v>
      </c>
      <c r="Y67" s="7">
        <v>874.0765689536762</v>
      </c>
      <c r="Z67" s="3">
        <v>58.196423194173533</v>
      </c>
    </row>
    <row r="68" spans="1:26" x14ac:dyDescent="0.3">
      <c r="A68" s="5">
        <v>10.57</v>
      </c>
      <c r="B68" s="5">
        <v>8.9396502577257273</v>
      </c>
      <c r="C68" s="5">
        <v>-45.905246134114094</v>
      </c>
      <c r="D68" s="5">
        <v>41.661502766489093</v>
      </c>
      <c r="E68" s="5">
        <v>48.338497233510907</v>
      </c>
      <c r="F68" s="4">
        <v>0.72721377532449061</v>
      </c>
      <c r="G68" s="4">
        <v>43.3466792603705</v>
      </c>
      <c r="H68" s="5">
        <v>271.35972380796244</v>
      </c>
      <c r="I68" s="5">
        <v>91.527681036435965</v>
      </c>
      <c r="J68" s="5">
        <v>-1.5276810364359648</v>
      </c>
      <c r="K68" s="5">
        <v>0.86403464797488583</v>
      </c>
      <c r="L68" s="5">
        <v>0.72680027847921391</v>
      </c>
      <c r="M68" s="5">
        <v>1.3236666666666665</v>
      </c>
      <c r="N68" s="6">
        <v>2.2061111111111108E-2</v>
      </c>
      <c r="O68" s="6">
        <v>1.6766444444444441E-2</v>
      </c>
      <c r="P68" s="6">
        <v>5.2946666666666654E-3</v>
      </c>
      <c r="Q68" s="6">
        <v>1.1996645253878915</v>
      </c>
      <c r="R68" s="6"/>
      <c r="S68" s="7">
        <v>40.1</v>
      </c>
      <c r="T68" s="7">
        <v>102.6</v>
      </c>
      <c r="U68" s="7">
        <v>34</v>
      </c>
      <c r="V68" s="7">
        <v>875.85365853658504</v>
      </c>
      <c r="W68" s="7">
        <v>6891.6133899996221</v>
      </c>
      <c r="X68" s="8">
        <v>5771.7381944444433</v>
      </c>
      <c r="Y68" s="7">
        <v>875.78311216985969</v>
      </c>
      <c r="Z68" s="3">
        <v>60.909186083048915</v>
      </c>
    </row>
    <row r="69" spans="1:26" x14ac:dyDescent="0.3">
      <c r="A69" s="5">
        <v>10.58</v>
      </c>
      <c r="B69" s="5">
        <v>8.9496502577257271</v>
      </c>
      <c r="C69" s="5">
        <v>-45.755246134114095</v>
      </c>
      <c r="D69" s="5">
        <v>41.754903779696434</v>
      </c>
      <c r="E69" s="5">
        <v>48.245096220303559</v>
      </c>
      <c r="F69" s="4">
        <v>0.7288554741828962</v>
      </c>
      <c r="G69" s="4">
        <v>43.209469958287578</v>
      </c>
      <c r="H69" s="5">
        <v>271.31864107979271</v>
      </c>
      <c r="I69" s="5">
        <v>91.476700544565205</v>
      </c>
      <c r="J69" s="5">
        <v>-1.4767005445652046</v>
      </c>
      <c r="K69" s="5">
        <v>0.86468547124861939</v>
      </c>
      <c r="L69" s="5">
        <v>0.72844333768883529</v>
      </c>
      <c r="M69" s="5">
        <v>1.3099999999999998</v>
      </c>
      <c r="N69" s="6">
        <v>2.183333333333333E-2</v>
      </c>
      <c r="O69" s="6">
        <v>1.6593333333333331E-2</v>
      </c>
      <c r="P69" s="6">
        <v>5.239999999999999E-3</v>
      </c>
      <c r="Q69" s="6">
        <v>1.2501622064201696</v>
      </c>
      <c r="R69" s="6"/>
      <c r="S69" s="7">
        <v>38.799999999999997</v>
      </c>
      <c r="T69" s="7">
        <v>103.8</v>
      </c>
      <c r="U69" s="7">
        <v>34.1</v>
      </c>
      <c r="V69" s="7">
        <v>876.585365853658</v>
      </c>
      <c r="W69" s="7">
        <v>6912.9417397532197</v>
      </c>
      <c r="X69" s="8">
        <v>5940.6316666666662</v>
      </c>
      <c r="Y69" s="7">
        <v>876.51444140981152</v>
      </c>
      <c r="Z69" s="3">
        <v>62.639212515590728</v>
      </c>
    </row>
    <row r="70" spans="1:26" x14ac:dyDescent="0.3">
      <c r="A70" s="5">
        <v>10.6</v>
      </c>
      <c r="B70" s="5">
        <v>8.9696502577257267</v>
      </c>
      <c r="C70" s="5">
        <v>-45.455246134114105</v>
      </c>
      <c r="D70" s="5">
        <v>41.940991595725343</v>
      </c>
      <c r="E70" s="5">
        <v>48.05900840427465</v>
      </c>
      <c r="F70" s="4">
        <v>0.73212845959695816</v>
      </c>
      <c r="G70" s="4">
        <v>42.93487162708881</v>
      </c>
      <c r="H70" s="5">
        <v>271.23663177512088</v>
      </c>
      <c r="I70" s="5">
        <v>91.375895120121314</v>
      </c>
      <c r="J70" s="5">
        <v>-1.3758951201213137</v>
      </c>
      <c r="K70" s="5">
        <v>0.86597922306827158</v>
      </c>
      <c r="L70" s="5">
        <v>0.73171904460548898</v>
      </c>
      <c r="M70" s="5">
        <v>1.3583333333333332</v>
      </c>
      <c r="N70" s="6">
        <v>2.2638888888888885E-2</v>
      </c>
      <c r="O70" s="6">
        <v>1.7205555555555554E-2</v>
      </c>
      <c r="P70" s="6">
        <v>5.4333333333333326E-3</v>
      </c>
      <c r="Q70" s="6">
        <v>1.2373767185665243</v>
      </c>
      <c r="R70" s="6"/>
      <c r="S70" s="7">
        <v>36.200000000000003</v>
      </c>
      <c r="T70" s="7">
        <v>103.5</v>
      </c>
      <c r="U70" s="7">
        <v>36.200000000000003</v>
      </c>
      <c r="V70" s="7">
        <v>880.24390243902405</v>
      </c>
      <c r="W70" s="7">
        <v>6972.9664457600629</v>
      </c>
      <c r="X70" s="8">
        <v>6377.7779722222203</v>
      </c>
      <c r="Y70" s="7">
        <v>880.17204091322697</v>
      </c>
      <c r="Z70" s="3">
        <v>66.969116049038718</v>
      </c>
    </row>
    <row r="71" spans="1:26" x14ac:dyDescent="0.3">
      <c r="A71" s="5">
        <v>10.62</v>
      </c>
      <c r="B71" s="5">
        <v>8.9896502577257262</v>
      </c>
      <c r="C71" s="5">
        <v>-45.155246134114108</v>
      </c>
      <c r="D71" s="5">
        <v>42.126122882551812</v>
      </c>
      <c r="E71" s="5">
        <v>47.873877117448188</v>
      </c>
      <c r="F71" s="4">
        <v>0.73538741921437956</v>
      </c>
      <c r="G71" s="4">
        <v>42.660037334949749</v>
      </c>
      <c r="H71" s="5">
        <v>271.15483214202237</v>
      </c>
      <c r="I71" s="5">
        <v>91.276609468053039</v>
      </c>
      <c r="J71" s="5">
        <v>-1.2766094680530387</v>
      </c>
      <c r="K71" s="5">
        <v>0.86726258520390431</v>
      </c>
      <c r="L71" s="5">
        <v>0.73498072675312898</v>
      </c>
      <c r="M71" s="5">
        <v>1.2984999999999998</v>
      </c>
      <c r="N71" s="6">
        <v>2.1641666666666663E-2</v>
      </c>
      <c r="O71" s="6">
        <v>1.6447666666666663E-2</v>
      </c>
      <c r="P71" s="6">
        <v>5.193999999999999E-3</v>
      </c>
      <c r="Q71" s="6">
        <v>1.1996645253878915</v>
      </c>
      <c r="R71" s="6"/>
      <c r="S71" s="7">
        <v>36.1</v>
      </c>
      <c r="T71" s="7">
        <v>102.6</v>
      </c>
      <c r="U71" s="7">
        <v>35.9</v>
      </c>
      <c r="V71" s="7">
        <v>883.41463414634097</v>
      </c>
      <c r="W71" s="7">
        <v>7029.2347254898259</v>
      </c>
      <c r="X71" s="8">
        <v>6024.3691083333324</v>
      </c>
      <c r="Y71" s="7">
        <v>883.34187028150973</v>
      </c>
      <c r="Z71" s="3">
        <v>63.031188434035911</v>
      </c>
    </row>
    <row r="72" spans="1:26" x14ac:dyDescent="0.3">
      <c r="A72" s="5">
        <v>10.63</v>
      </c>
      <c r="B72" s="5">
        <v>8.9996502577257278</v>
      </c>
      <c r="C72" s="5">
        <v>-45.005246134114088</v>
      </c>
      <c r="D72" s="5">
        <v>42.218328240402279</v>
      </c>
      <c r="E72" s="5">
        <v>47.781671759597721</v>
      </c>
      <c r="F72" s="4">
        <v>0.73701158633695751</v>
      </c>
      <c r="G72" s="4">
        <v>42.522533059192988</v>
      </c>
      <c r="H72" s="5">
        <v>271.11401151745628</v>
      </c>
      <c r="I72" s="5">
        <v>91.227528814181468</v>
      </c>
      <c r="J72" s="5">
        <v>-1.2275288141814684</v>
      </c>
      <c r="K72" s="5">
        <v>0.86790042076216611</v>
      </c>
      <c r="L72" s="5">
        <v>0.73660625551169789</v>
      </c>
      <c r="M72" s="5">
        <v>1.3379166666666666</v>
      </c>
      <c r="N72" s="6">
        <v>2.2298611111111109E-2</v>
      </c>
      <c r="O72" s="6">
        <v>1.6946944444444442E-2</v>
      </c>
      <c r="P72" s="6">
        <v>5.351666666666666E-3</v>
      </c>
      <c r="Q72" s="6">
        <v>1.2760595052680068</v>
      </c>
      <c r="R72" s="6"/>
      <c r="S72" s="7">
        <v>37.6</v>
      </c>
      <c r="T72" s="7">
        <v>104.4</v>
      </c>
      <c r="U72" s="7">
        <v>35.1</v>
      </c>
      <c r="V72" s="7">
        <v>885.85365853658504</v>
      </c>
      <c r="W72" s="7">
        <v>7064.2093177196266</v>
      </c>
      <c r="X72" s="8">
        <v>6235.2446722222221</v>
      </c>
      <c r="Y72" s="7">
        <v>885.78037112808886</v>
      </c>
      <c r="Z72" s="3">
        <v>65.057921941709367</v>
      </c>
    </row>
    <row r="73" spans="1:26" x14ac:dyDescent="0.3">
      <c r="A73" s="5">
        <v>10.65</v>
      </c>
      <c r="B73" s="5">
        <v>9.0196502577257274</v>
      </c>
      <c r="C73" s="5">
        <v>-44.705246134114091</v>
      </c>
      <c r="D73" s="5">
        <v>42.402015225156006</v>
      </c>
      <c r="E73" s="5">
        <v>47.597984774843994</v>
      </c>
      <c r="F73" s="4">
        <v>0.74024919035690817</v>
      </c>
      <c r="G73" s="4">
        <v>42.247352908265164</v>
      </c>
      <c r="H73" s="5">
        <v>271.03252981580329</v>
      </c>
      <c r="I73" s="5">
        <v>91.130476646285402</v>
      </c>
      <c r="J73" s="5">
        <v>-1.1304766462854019</v>
      </c>
      <c r="K73" s="5">
        <v>0.86916850069611284</v>
      </c>
      <c r="L73" s="5">
        <v>0.73984658351698929</v>
      </c>
      <c r="M73" s="5">
        <v>1.3775833333333336</v>
      </c>
      <c r="N73" s="6">
        <v>2.2959722222222225E-2</v>
      </c>
      <c r="O73" s="6">
        <v>1.7449388888888893E-2</v>
      </c>
      <c r="P73" s="6">
        <v>5.5103333333333341E-3</v>
      </c>
      <c r="Q73" s="6">
        <v>1.2587461220352001</v>
      </c>
      <c r="R73" s="6"/>
      <c r="S73" s="7">
        <v>37.299999999999997</v>
      </c>
      <c r="T73" s="7">
        <v>104</v>
      </c>
      <c r="U73" s="7">
        <v>36.5</v>
      </c>
      <c r="V73" s="7">
        <v>887.43902439024396</v>
      </c>
      <c r="W73" s="7">
        <v>7107.9395287827474</v>
      </c>
      <c r="X73" s="8">
        <v>6410.4967947222231</v>
      </c>
      <c r="Y73" s="7">
        <v>887.36495937729705</v>
      </c>
      <c r="Z73" s="3">
        <v>66.767044382138536</v>
      </c>
    </row>
    <row r="74" spans="1:26" x14ac:dyDescent="0.3">
      <c r="A74" s="5">
        <v>10.67</v>
      </c>
      <c r="B74" s="5">
        <v>9.0396502577257269</v>
      </c>
      <c r="C74" s="5">
        <v>-44.405246134114101</v>
      </c>
      <c r="D74" s="5">
        <v>42.584733041511576</v>
      </c>
      <c r="E74" s="5">
        <v>47.415266958488424</v>
      </c>
      <c r="F74" s="4">
        <v>0.74347234914204352</v>
      </c>
      <c r="G74" s="4">
        <v>41.971947437883728</v>
      </c>
      <c r="H74" s="5">
        <v>270.95126244013318</v>
      </c>
      <c r="I74" s="5">
        <v>91.034883424895938</v>
      </c>
      <c r="J74" s="5">
        <v>-1.0348834248959378</v>
      </c>
      <c r="K74" s="5">
        <v>0.87042659031771774</v>
      </c>
      <c r="L74" s="5">
        <v>0.74307246720145603</v>
      </c>
      <c r="M74" s="5">
        <v>1.4169166666666666</v>
      </c>
      <c r="N74" s="6">
        <v>2.3615277777777777E-2</v>
      </c>
      <c r="O74" s="6">
        <v>1.7947611111111112E-2</v>
      </c>
      <c r="P74" s="6">
        <v>5.6676666666666663E-3</v>
      </c>
      <c r="Q74" s="6">
        <v>1.1832101969808944</v>
      </c>
      <c r="R74" s="6"/>
      <c r="S74" s="7">
        <v>35.700000000000003</v>
      </c>
      <c r="T74" s="7">
        <v>102.2</v>
      </c>
      <c r="U74" s="7">
        <v>34.299999999999997</v>
      </c>
      <c r="V74" s="7">
        <v>891.46341463414603</v>
      </c>
      <c r="W74" s="7">
        <v>7171.2622777451952</v>
      </c>
      <c r="X74" s="8">
        <v>6573.7612597222223</v>
      </c>
      <c r="Y74" s="7">
        <v>891.38836444130857</v>
      </c>
      <c r="Z74" s="3">
        <v>68.158450092134842</v>
      </c>
    </row>
    <row r="75" spans="1:26" x14ac:dyDescent="0.3">
      <c r="A75" s="5">
        <v>10.68</v>
      </c>
      <c r="B75" s="5">
        <v>9.0496502577257267</v>
      </c>
      <c r="C75" s="5">
        <v>-44.255246134114103</v>
      </c>
      <c r="D75" s="5">
        <v>42.675726945091775</v>
      </c>
      <c r="E75" s="5">
        <v>47.324273054908225</v>
      </c>
      <c r="F75" s="4">
        <v>0.74507846020748414</v>
      </c>
      <c r="G75" s="4">
        <v>41.834161491781664</v>
      </c>
      <c r="H75" s="5">
        <v>270.91070973750118</v>
      </c>
      <c r="I75" s="5">
        <v>90.987626569580641</v>
      </c>
      <c r="J75" s="5">
        <v>-0.98762656958064099</v>
      </c>
      <c r="K75" s="5">
        <v>0.87105193739790832</v>
      </c>
      <c r="L75" s="5">
        <v>0.7446799410456022</v>
      </c>
      <c r="M75" s="5">
        <v>1.3726666666666665</v>
      </c>
      <c r="N75" s="6">
        <v>2.2877777777777775E-2</v>
      </c>
      <c r="O75" s="6">
        <v>1.738711111111111E-2</v>
      </c>
      <c r="P75" s="6">
        <v>5.4906666666666654E-3</v>
      </c>
      <c r="Q75" s="6">
        <v>1.2935683492720671</v>
      </c>
      <c r="R75" s="6"/>
      <c r="S75" s="7">
        <v>37.799999999999997</v>
      </c>
      <c r="T75" s="7">
        <v>104.8</v>
      </c>
      <c r="U75" s="7">
        <v>34.200000000000003</v>
      </c>
      <c r="V75" s="7">
        <v>895.487804878048</v>
      </c>
      <c r="W75" s="7">
        <v>7219.1978612615148</v>
      </c>
      <c r="X75" s="8">
        <v>6416.3473111111098</v>
      </c>
      <c r="Y75" s="7">
        <v>895.41208981088346</v>
      </c>
      <c r="Z75" s="3">
        <v>66.227391406343258</v>
      </c>
    </row>
    <row r="76" spans="1:26" x14ac:dyDescent="0.3">
      <c r="A76" s="5">
        <v>10.7</v>
      </c>
      <c r="B76" s="5">
        <v>9.0696502577257263</v>
      </c>
      <c r="C76" s="5">
        <v>-43.955246134114113</v>
      </c>
      <c r="D76" s="5">
        <v>42.856981624751079</v>
      </c>
      <c r="E76" s="5">
        <v>47.143018375248928</v>
      </c>
      <c r="F76" s="4">
        <v>0.74827964407416936</v>
      </c>
      <c r="G76" s="4">
        <v>41.5584256974998</v>
      </c>
      <c r="H76" s="5">
        <v>270.82976756252356</v>
      </c>
      <c r="I76" s="5">
        <v>90.894177934831077</v>
      </c>
      <c r="J76" s="5">
        <v>-0.89417793483107744</v>
      </c>
      <c r="K76" s="5">
        <v>0.87229533201596698</v>
      </c>
      <c r="L76" s="5">
        <v>0.7478838511008804</v>
      </c>
      <c r="M76" s="5">
        <v>1.2513333333333334</v>
      </c>
      <c r="N76" s="6">
        <v>2.0855555555555558E-2</v>
      </c>
      <c r="O76" s="6">
        <v>1.5850222222222224E-2</v>
      </c>
      <c r="P76" s="6">
        <v>5.0053333333333339E-3</v>
      </c>
      <c r="Q76" s="6">
        <v>1.3702007081643679</v>
      </c>
      <c r="R76" s="6"/>
      <c r="S76" s="7">
        <v>38.1</v>
      </c>
      <c r="T76" s="7">
        <v>106.5</v>
      </c>
      <c r="U76" s="7">
        <v>36.1</v>
      </c>
      <c r="V76" s="7">
        <v>897.80487804877998</v>
      </c>
      <c r="W76" s="7">
        <v>7268.9746199113451</v>
      </c>
      <c r="X76" s="8">
        <v>5971.4127200000012</v>
      </c>
      <c r="Y76" s="7">
        <v>897.72831338330002</v>
      </c>
      <c r="Z76" s="3">
        <v>61.47590142645997</v>
      </c>
    </row>
    <row r="77" spans="1:26" x14ac:dyDescent="0.3">
      <c r="A77" s="5">
        <v>10.72</v>
      </c>
      <c r="B77" s="5">
        <v>9.0896502577257277</v>
      </c>
      <c r="C77" s="5">
        <v>-43.655246134114087</v>
      </c>
      <c r="D77" s="5">
        <v>43.037254662878603</v>
      </c>
      <c r="E77" s="5">
        <v>46.962745337121405</v>
      </c>
      <c r="F77" s="4">
        <v>0.75146597624190536</v>
      </c>
      <c r="G77" s="4">
        <v>41.282474664269856</v>
      </c>
      <c r="H77" s="5">
        <v>270.74904475339298</v>
      </c>
      <c r="I77" s="5">
        <v>90.802130499627594</v>
      </c>
      <c r="J77" s="5">
        <v>-0.80213049962759442</v>
      </c>
      <c r="K77" s="5">
        <v>0.87352912002281213</v>
      </c>
      <c r="L77" s="5">
        <v>0.75107291026359457</v>
      </c>
      <c r="M77" s="5">
        <v>1.1308333333333334</v>
      </c>
      <c r="N77" s="6">
        <v>1.8847222222222224E-2</v>
      </c>
      <c r="O77" s="6">
        <v>1.4323888888888889E-2</v>
      </c>
      <c r="P77" s="6">
        <v>4.5233333333333332E-3</v>
      </c>
      <c r="Q77" s="6">
        <v>1.445695210402413</v>
      </c>
      <c r="R77" s="6"/>
      <c r="S77" s="7">
        <v>37.700000000000003</v>
      </c>
      <c r="T77" s="7">
        <v>108.1</v>
      </c>
      <c r="U77" s="7">
        <v>36.299999999999997</v>
      </c>
      <c r="V77" s="7">
        <v>897.80487804877998</v>
      </c>
      <c r="W77" s="7">
        <v>7299.9274432860029</v>
      </c>
      <c r="X77" s="8">
        <v>5554.1708444444448</v>
      </c>
      <c r="Y77" s="7">
        <v>897.72765994745862</v>
      </c>
      <c r="Z77" s="3">
        <v>57.180423441051701</v>
      </c>
    </row>
    <row r="78" spans="1:26" x14ac:dyDescent="0.3">
      <c r="A78" s="5">
        <v>10.73</v>
      </c>
      <c r="B78" s="5">
        <v>9.0996502577257274</v>
      </c>
      <c r="C78" s="5">
        <v>-43.505246134114095</v>
      </c>
      <c r="D78" s="5">
        <v>43.127021520851571</v>
      </c>
      <c r="E78" s="5">
        <v>46.872978479148429</v>
      </c>
      <c r="F78" s="4">
        <v>0.75305352314827645</v>
      </c>
      <c r="G78" s="4">
        <v>41.14441964981733</v>
      </c>
      <c r="H78" s="5">
        <v>270.7087662728311</v>
      </c>
      <c r="I78" s="5">
        <v>90.756625252515377</v>
      </c>
      <c r="J78" s="5">
        <v>-0.75662525251537716</v>
      </c>
      <c r="K78" s="5">
        <v>0.87414245827412529</v>
      </c>
      <c r="L78" s="5">
        <v>0.75266182095686374</v>
      </c>
      <c r="M78" s="5">
        <v>1.1059166666666667</v>
      </c>
      <c r="N78" s="6">
        <v>1.8431944444444445E-2</v>
      </c>
      <c r="O78" s="6">
        <v>1.4008277777777779E-2</v>
      </c>
      <c r="P78" s="6">
        <v>4.4236666666666669E-3</v>
      </c>
      <c r="Q78" s="6">
        <v>1.5499311532358822</v>
      </c>
      <c r="R78" s="6"/>
      <c r="S78" s="7">
        <v>37.4</v>
      </c>
      <c r="T78" s="7">
        <v>110.2</v>
      </c>
      <c r="U78" s="7">
        <v>36.700000000000003</v>
      </c>
      <c r="V78" s="7">
        <v>901.09756097560899</v>
      </c>
      <c r="W78" s="7">
        <v>7342.1781781842728</v>
      </c>
      <c r="X78" s="8">
        <v>5616.9654955555561</v>
      </c>
      <c r="Y78" s="7">
        <v>901.01973187868396</v>
      </c>
      <c r="Z78" s="3">
        <v>57.615613857246082</v>
      </c>
    </row>
    <row r="79" spans="1:26" x14ac:dyDescent="0.3">
      <c r="A79" s="5">
        <v>10.75</v>
      </c>
      <c r="B79" s="5">
        <v>9.119650257725727</v>
      </c>
      <c r="C79" s="5">
        <v>-43.205246134114098</v>
      </c>
      <c r="D79" s="5">
        <v>43.305812838360218</v>
      </c>
      <c r="E79" s="5">
        <v>46.694187161639775</v>
      </c>
      <c r="F79" s="4">
        <v>0.75621728009395428</v>
      </c>
      <c r="G79" s="4">
        <v>40.868153013854368</v>
      </c>
      <c r="H79" s="5">
        <v>270.62837651799987</v>
      </c>
      <c r="I79" s="5">
        <v>90.666637989635291</v>
      </c>
      <c r="J79" s="5">
        <v>-0.66663798963529075</v>
      </c>
      <c r="K79" s="5">
        <v>0.87536211542565034</v>
      </c>
      <c r="L79" s="5">
        <v>0.75582830602966888</v>
      </c>
      <c r="M79" s="5">
        <v>1.0152499999999998</v>
      </c>
      <c r="N79" s="6">
        <v>1.6920833333333329E-2</v>
      </c>
      <c r="O79" s="6">
        <v>1.2859833333333331E-2</v>
      </c>
      <c r="P79" s="6">
        <v>4.0609999999999986E-3</v>
      </c>
      <c r="Q79" s="6">
        <v>1.6765217860169301</v>
      </c>
      <c r="R79" s="6"/>
      <c r="S79" s="7">
        <v>38.1</v>
      </c>
      <c r="T79" s="7">
        <v>112.6</v>
      </c>
      <c r="U79" s="7">
        <v>36.700000000000003</v>
      </c>
      <c r="V79" s="7">
        <v>903.41463414634097</v>
      </c>
      <c r="W79" s="7">
        <v>7391.9833354058092</v>
      </c>
      <c r="X79" s="8">
        <v>5276.880320833332</v>
      </c>
      <c r="Y79" s="7">
        <v>903.33594791408223</v>
      </c>
      <c r="Z79" s="3">
        <v>53.988429050013231</v>
      </c>
    </row>
    <row r="80" spans="1:26" x14ac:dyDescent="0.3">
      <c r="A80" s="5">
        <v>10.77</v>
      </c>
      <c r="B80" s="5">
        <v>9.1396502577257266</v>
      </c>
      <c r="C80" s="5">
        <v>-42.905246134114108</v>
      </c>
      <c r="D80" s="5">
        <v>43.483610209402606</v>
      </c>
      <c r="E80" s="5">
        <v>46.516389790597394</v>
      </c>
      <c r="F80" s="4">
        <v>0.75936579126991022</v>
      </c>
      <c r="G80" s="4">
        <v>40.591680694827936</v>
      </c>
      <c r="H80" s="5">
        <v>270.54821156248357</v>
      </c>
      <c r="I80" s="5">
        <v>90.57799708078899</v>
      </c>
      <c r="J80" s="5">
        <v>-0.57799708078898959</v>
      </c>
      <c r="K80" s="5">
        <v>0.87657253460374007</v>
      </c>
      <c r="L80" s="5">
        <v>0.75897954603717244</v>
      </c>
      <c r="M80" s="5">
        <v>0.87418181818181795</v>
      </c>
      <c r="N80" s="6">
        <v>1.4569696969696965E-2</v>
      </c>
      <c r="O80" s="6">
        <v>1.1072969696969694E-2</v>
      </c>
      <c r="P80" s="6">
        <v>3.4967272727272716E-3</v>
      </c>
      <c r="Q80" s="6">
        <v>1.7373057921530835</v>
      </c>
      <c r="R80" s="6"/>
      <c r="S80" s="7">
        <v>36.6</v>
      </c>
      <c r="T80" s="7">
        <v>113.7</v>
      </c>
      <c r="U80" s="7">
        <v>37.799999999999997</v>
      </c>
      <c r="V80" s="7">
        <v>904.26829268292602</v>
      </c>
      <c r="W80" s="7">
        <v>7429.7738101612476</v>
      </c>
      <c r="X80" s="8">
        <v>4702.2327418181803</v>
      </c>
      <c r="Y80" s="7">
        <v>904.18887490295185</v>
      </c>
      <c r="Z80" s="3">
        <v>48.063755440997028</v>
      </c>
    </row>
    <row r="81" spans="1:26" x14ac:dyDescent="0.3">
      <c r="A81" s="5">
        <v>10.78</v>
      </c>
      <c r="B81" s="5">
        <v>9.1496502577257264</v>
      </c>
      <c r="C81" s="5">
        <v>-42.75524613411411</v>
      </c>
      <c r="D81" s="5">
        <v>43.572134640679366</v>
      </c>
      <c r="E81" s="5">
        <v>46.427865359320627</v>
      </c>
      <c r="F81" s="4">
        <v>0.7609342814086637</v>
      </c>
      <c r="G81" s="4">
        <v>40.453368558144639</v>
      </c>
      <c r="H81" s="5">
        <v>270.50821409611723</v>
      </c>
      <c r="I81" s="5">
        <v>90.534174878763039</v>
      </c>
      <c r="J81" s="5">
        <v>-0.53417487876303937</v>
      </c>
      <c r="K81" s="5">
        <v>0.87717432484599156</v>
      </c>
      <c r="L81" s="5">
        <v>0.76054940084354727</v>
      </c>
      <c r="M81" s="5">
        <v>0.67724999999999991</v>
      </c>
      <c r="N81" s="6">
        <v>1.1287499999999999E-2</v>
      </c>
      <c r="O81" s="6">
        <v>8.5784999999999993E-3</v>
      </c>
      <c r="P81" s="6">
        <v>2.7089999999999996E-3</v>
      </c>
      <c r="Q81" s="6">
        <v>1.8172627407984454</v>
      </c>
      <c r="R81" s="6"/>
      <c r="S81" s="7">
        <v>36.9</v>
      </c>
      <c r="T81" s="7">
        <v>115.1</v>
      </c>
      <c r="U81" s="7">
        <v>35.799999999999997</v>
      </c>
      <c r="V81" s="7">
        <v>907.43902439024396</v>
      </c>
      <c r="W81" s="7">
        <v>7471.225818261878</v>
      </c>
      <c r="X81" s="8">
        <v>3694.9089449999992</v>
      </c>
      <c r="Y81" s="7">
        <v>907.35899857469178</v>
      </c>
      <c r="Z81" s="3">
        <v>37.635468701890581</v>
      </c>
    </row>
    <row r="82" spans="1:26" x14ac:dyDescent="0.3">
      <c r="A82" s="5">
        <v>10.8</v>
      </c>
      <c r="B82" s="5">
        <v>9.1696502577257277</v>
      </c>
      <c r="C82" s="5">
        <v>-42.455246134114091</v>
      </c>
      <c r="D82" s="5">
        <v>43.748431961065528</v>
      </c>
      <c r="E82" s="5">
        <v>46.251568038934472</v>
      </c>
      <c r="F82" s="4">
        <v>0.76405963523959952</v>
      </c>
      <c r="G82" s="4">
        <v>40.17659459635648</v>
      </c>
      <c r="H82" s="5">
        <v>270.42839064479432</v>
      </c>
      <c r="I82" s="5">
        <v>90.44751395359549</v>
      </c>
      <c r="J82" s="5">
        <v>-0.44751395359548951</v>
      </c>
      <c r="K82" s="5">
        <v>0.87837115517482589</v>
      </c>
      <c r="L82" s="5">
        <v>0.76367748448925288</v>
      </c>
      <c r="M82" s="5">
        <v>0.39783333333333343</v>
      </c>
      <c r="N82" s="6">
        <v>6.6305555555555571E-3</v>
      </c>
      <c r="O82" s="6">
        <v>5.0392222222222236E-3</v>
      </c>
      <c r="P82" s="6">
        <v>1.5913333333333337E-3</v>
      </c>
      <c r="Q82" s="6">
        <v>1.9924705470688</v>
      </c>
      <c r="R82" s="6"/>
      <c r="S82" s="7">
        <v>38</v>
      </c>
      <c r="T82" s="7">
        <v>118</v>
      </c>
      <c r="U82" s="7">
        <v>35.1</v>
      </c>
      <c r="V82" s="7">
        <v>908.292682926829</v>
      </c>
      <c r="W82" s="7">
        <v>7508.9693764051553</v>
      </c>
      <c r="X82" s="8">
        <v>2220.4404444444449</v>
      </c>
      <c r="Y82" s="7">
        <v>908.21192249494607</v>
      </c>
      <c r="Z82" s="3">
        <v>22.595641189800684</v>
      </c>
    </row>
    <row r="83" spans="1:26" x14ac:dyDescent="0.3">
      <c r="A83" s="5">
        <v>10.82</v>
      </c>
      <c r="B83" s="5">
        <v>9.1896502577257273</v>
      </c>
      <c r="C83" s="5">
        <v>-42.155246134114094</v>
      </c>
      <c r="D83" s="5">
        <v>43.923723200358573</v>
      </c>
      <c r="E83" s="5">
        <v>46.076276799641427</v>
      </c>
      <c r="F83" s="4">
        <v>0.7671693610875675</v>
      </c>
      <c r="G83" s="4">
        <v>39.899624016492794</v>
      </c>
      <c r="H83" s="5">
        <v>270.34879782759657</v>
      </c>
      <c r="I83" s="5">
        <v>90.362147272296511</v>
      </c>
      <c r="J83" s="5">
        <v>-0.36214727229651089</v>
      </c>
      <c r="K83" s="5">
        <v>0.87955910170684071</v>
      </c>
      <c r="L83" s="5">
        <v>0.76678994075972529</v>
      </c>
      <c r="M83" s="5">
        <v>0.40258333333333335</v>
      </c>
      <c r="N83" s="6">
        <v>6.7097222222222228E-3</v>
      </c>
      <c r="O83" s="6">
        <v>5.0993888888888894E-3</v>
      </c>
      <c r="P83" s="6">
        <v>1.6103333333333334E-3</v>
      </c>
      <c r="Q83" s="6">
        <v>2.1812221526430555</v>
      </c>
      <c r="R83" s="6"/>
      <c r="S83" s="7">
        <v>39.700000000000003</v>
      </c>
      <c r="T83" s="7">
        <v>120.9</v>
      </c>
      <c r="U83" s="7">
        <v>35.6</v>
      </c>
      <c r="V83" s="7">
        <v>907.92682926829195</v>
      </c>
      <c r="W83" s="7">
        <v>7536.4940445698585</v>
      </c>
      <c r="X83" s="8">
        <v>2280.6560544444446</v>
      </c>
      <c r="Y83" s="7">
        <v>907.84544291292082</v>
      </c>
      <c r="Z83" s="3">
        <v>23.21777593189913</v>
      </c>
    </row>
    <row r="84" spans="1:26" x14ac:dyDescent="0.3">
      <c r="A84" s="5">
        <v>10.83</v>
      </c>
      <c r="B84" s="5">
        <v>9.1996502577257271</v>
      </c>
      <c r="C84" s="5">
        <v>-42.005246134114095</v>
      </c>
      <c r="D84" s="5">
        <v>44.010990036733567</v>
      </c>
      <c r="E84" s="5">
        <v>45.989009963266433</v>
      </c>
      <c r="F84" s="4">
        <v>0.76871831667360846</v>
      </c>
      <c r="G84" s="4">
        <v>39.761066089986798</v>
      </c>
      <c r="H84" s="5">
        <v>270.30908866921084</v>
      </c>
      <c r="I84" s="5">
        <v>90.319942971822528</v>
      </c>
      <c r="J84" s="5">
        <v>-0.31994297182252751</v>
      </c>
      <c r="K84" s="5">
        <v>0.88014978668306665</v>
      </c>
      <c r="L84" s="5">
        <v>0.768340261773241</v>
      </c>
      <c r="M84" s="5">
        <v>0.48449999999999999</v>
      </c>
      <c r="N84" s="6">
        <v>8.0750000000000006E-3</v>
      </c>
      <c r="O84" s="6">
        <v>6.1370000000000001E-3</v>
      </c>
      <c r="P84" s="6">
        <v>1.9380000000000001E-3</v>
      </c>
      <c r="Q84" s="6">
        <v>2.2151903364614567</v>
      </c>
      <c r="R84" s="6"/>
      <c r="S84" s="7">
        <v>40.6</v>
      </c>
      <c r="T84" s="7">
        <v>121.4</v>
      </c>
      <c r="U84" s="7">
        <v>37.1</v>
      </c>
      <c r="V84" s="7">
        <v>911.46341463414603</v>
      </c>
      <c r="W84" s="7">
        <v>7581.1262879532551</v>
      </c>
      <c r="X84" s="8">
        <v>2731.197560000001</v>
      </c>
      <c r="Y84" s="7">
        <v>911.38138100506558</v>
      </c>
      <c r="Z84" s="3">
        <v>27.696551797865933</v>
      </c>
    </row>
    <row r="85" spans="1:26" x14ac:dyDescent="0.3">
      <c r="A85" s="5">
        <v>10.85</v>
      </c>
      <c r="B85" s="5">
        <v>9.2196502577257267</v>
      </c>
      <c r="C85" s="5">
        <v>-41.705246134114105</v>
      </c>
      <c r="D85" s="5">
        <v>44.18476315235894</v>
      </c>
      <c r="E85" s="5">
        <v>45.81523684764106</v>
      </c>
      <c r="F85" s="4">
        <v>0.77180432046201586</v>
      </c>
      <c r="G85" s="4">
        <v>39.483807114869101</v>
      </c>
      <c r="H85" s="5">
        <v>270.22984641364758</v>
      </c>
      <c r="I85" s="5">
        <v>90.236480070184072</v>
      </c>
      <c r="J85" s="5">
        <v>-0.23648007018407213</v>
      </c>
      <c r="K85" s="5">
        <v>0.88132466512709184</v>
      </c>
      <c r="L85" s="5">
        <v>0.77142899682611121</v>
      </c>
      <c r="M85" s="5">
        <v>0.8158333333333333</v>
      </c>
      <c r="N85" s="6">
        <v>1.3597222222222222E-2</v>
      </c>
      <c r="O85" s="6">
        <v>1.0333888888888889E-2</v>
      </c>
      <c r="P85" s="6">
        <v>3.2633333333333334E-3</v>
      </c>
      <c r="Q85" s="6">
        <v>1.9183712113836557</v>
      </c>
      <c r="R85" s="6"/>
      <c r="S85" s="7">
        <v>39.799999999999997</v>
      </c>
      <c r="T85" s="7">
        <v>116.8</v>
      </c>
      <c r="U85" s="7">
        <v>36</v>
      </c>
      <c r="V85" s="7">
        <v>913.53658536585294</v>
      </c>
      <c r="W85" s="7">
        <v>7628.8734513129202</v>
      </c>
      <c r="X85" s="8">
        <v>4382.6838611111116</v>
      </c>
      <c r="Y85" s="7">
        <v>913.45370368923614</v>
      </c>
      <c r="Z85" s="3">
        <v>44.343129777651811</v>
      </c>
    </row>
    <row r="86" spans="1:26" x14ac:dyDescent="0.3">
      <c r="A86" s="5">
        <v>10.87</v>
      </c>
      <c r="B86" s="5">
        <v>9.2396502577257262</v>
      </c>
      <c r="C86" s="5">
        <v>-41.405246134114108</v>
      </c>
      <c r="D86" s="5">
        <v>44.357518224651201</v>
      </c>
      <c r="E86" s="5">
        <v>45.642481775348806</v>
      </c>
      <c r="F86" s="4">
        <v>0.77487432541713741</v>
      </c>
      <c r="G86" s="4">
        <v>39.206360127066105</v>
      </c>
      <c r="H86" s="5">
        <v>270.15084103561964</v>
      </c>
      <c r="I86" s="5">
        <v>90.154261882141384</v>
      </c>
      <c r="J86" s="5">
        <v>-0.15426188214138392</v>
      </c>
      <c r="K86" s="5">
        <v>0.88249100008329906</v>
      </c>
      <c r="L86" s="5">
        <v>0.77450173356168872</v>
      </c>
      <c r="M86" s="5">
        <v>0.83891666666666664</v>
      </c>
      <c r="N86" s="6">
        <v>1.3981944444444444E-2</v>
      </c>
      <c r="O86" s="6">
        <v>1.0626277777777778E-2</v>
      </c>
      <c r="P86" s="6">
        <v>3.3556666666666665E-3</v>
      </c>
      <c r="Q86" s="6">
        <v>1.7883685463507732</v>
      </c>
      <c r="R86" s="6"/>
      <c r="S86" s="7">
        <v>39.799999999999997</v>
      </c>
      <c r="T86" s="7">
        <v>114.6</v>
      </c>
      <c r="U86" s="7">
        <v>36</v>
      </c>
      <c r="V86" s="7">
        <v>913.90243902438999</v>
      </c>
      <c r="W86" s="7">
        <v>7662.28617882861</v>
      </c>
      <c r="X86" s="8">
        <v>4377.925774444444</v>
      </c>
      <c r="Y86" s="7">
        <v>913.81886323274364</v>
      </c>
      <c r="Z86" s="3">
        <v>44.277288238994359</v>
      </c>
    </row>
    <row r="87" spans="1:26" x14ac:dyDescent="0.3">
      <c r="A87" s="5">
        <v>10.88</v>
      </c>
      <c r="B87" s="5">
        <v>9.2496502577257278</v>
      </c>
      <c r="C87" s="5">
        <v>-41.255246134114088</v>
      </c>
      <c r="D87" s="5">
        <v>44.443512513401252</v>
      </c>
      <c r="E87" s="5">
        <v>45.556487486598748</v>
      </c>
      <c r="F87" s="4">
        <v>0.77640328287045213</v>
      </c>
      <c r="G87" s="4">
        <v>39.067567168564679</v>
      </c>
      <c r="H87" s="5">
        <v>270.11142798972878</v>
      </c>
      <c r="I87" s="5">
        <v>90.113613564924677</v>
      </c>
      <c r="J87" s="5">
        <v>-0.11361356492467678</v>
      </c>
      <c r="K87" s="5">
        <v>0.8830710052015851</v>
      </c>
      <c r="L87" s="5">
        <v>0.776032057087643</v>
      </c>
      <c r="M87" s="5">
        <v>0.87841666666666685</v>
      </c>
      <c r="N87" s="6">
        <v>1.4640277777777782E-2</v>
      </c>
      <c r="O87" s="6">
        <v>1.1126611111111115E-2</v>
      </c>
      <c r="P87" s="6">
        <v>3.5136666666666675E-3</v>
      </c>
      <c r="Q87" s="6">
        <v>1.7712130851830152</v>
      </c>
      <c r="R87" s="6"/>
      <c r="S87" s="7">
        <v>40.6</v>
      </c>
      <c r="T87" s="7">
        <v>114.3</v>
      </c>
      <c r="U87" s="7">
        <v>36.1</v>
      </c>
      <c r="V87" s="7">
        <v>915.487804878048</v>
      </c>
      <c r="W87" s="7">
        <v>7690.7233158026529</v>
      </c>
      <c r="X87" s="8">
        <v>4516.6457447222228</v>
      </c>
      <c r="Y87" s="7">
        <v>915.40375339446666</v>
      </c>
      <c r="Z87" s="3">
        <v>45.60117982517918</v>
      </c>
    </row>
    <row r="88" spans="1:26" x14ac:dyDescent="0.3">
      <c r="A88" s="5">
        <v>10.9</v>
      </c>
      <c r="B88" s="5">
        <v>9.2696502577257274</v>
      </c>
      <c r="C88" s="5">
        <v>-40.955246134114091</v>
      </c>
      <c r="D88" s="5">
        <v>44.614731649137092</v>
      </c>
      <c r="E88" s="5">
        <v>45.385268350862901</v>
      </c>
      <c r="F88" s="4">
        <v>0.7794490177469996</v>
      </c>
      <c r="G88" s="4">
        <v>38.789844365793257</v>
      </c>
      <c r="H88" s="5">
        <v>270.03278284880753</v>
      </c>
      <c r="I88" s="5">
        <v>90.033226711563685</v>
      </c>
      <c r="J88" s="5">
        <v>-3.3226711563685285E-2</v>
      </c>
      <c r="K88" s="5">
        <v>0.88422477246841436</v>
      </c>
      <c r="L88" s="5">
        <v>0.7790805244525193</v>
      </c>
      <c r="M88" s="5">
        <v>0.9015833333333334</v>
      </c>
      <c r="N88" s="6">
        <v>1.5026388888888889E-2</v>
      </c>
      <c r="O88" s="6">
        <v>1.1420055555555557E-2</v>
      </c>
      <c r="P88" s="6">
        <v>3.6063333333333334E-3</v>
      </c>
      <c r="Q88" s="6">
        <v>1.7826350309345929</v>
      </c>
      <c r="R88" s="6"/>
      <c r="S88" s="7">
        <v>40.200000000000003</v>
      </c>
      <c r="T88" s="7">
        <v>114.5</v>
      </c>
      <c r="U88" s="7">
        <v>37.799999999999997</v>
      </c>
      <c r="V88" s="7">
        <v>914.75609756097504</v>
      </c>
      <c r="W88" s="7">
        <v>7714.7221254318292</v>
      </c>
      <c r="X88" s="8">
        <v>4673.5044669444442</v>
      </c>
      <c r="Y88" s="7">
        <v>914.67145305336953</v>
      </c>
      <c r="Z88" s="3">
        <v>47.222641477729624</v>
      </c>
    </row>
    <row r="89" spans="1:26" x14ac:dyDescent="0.3">
      <c r="A89" s="5">
        <v>10.92</v>
      </c>
      <c r="B89" s="5">
        <v>9.2896502577257269</v>
      </c>
      <c r="C89" s="5">
        <v>-40.655246134114101</v>
      </c>
      <c r="D89" s="5">
        <v>44.784920953736268</v>
      </c>
      <c r="E89" s="5">
        <v>45.215079046263732</v>
      </c>
      <c r="F89" s="4">
        <v>0.78247839384620432</v>
      </c>
      <c r="G89" s="4">
        <v>38.511941725195214</v>
      </c>
      <c r="H89" s="5">
        <v>269.95438124413477</v>
      </c>
      <c r="I89" s="5">
        <v>89.954037475936474</v>
      </c>
      <c r="J89" s="5">
        <v>4.5962524063526189E-2</v>
      </c>
      <c r="K89" s="5">
        <v>0.88537032327087428</v>
      </c>
      <c r="L89" s="5">
        <v>0.78211263346893678</v>
      </c>
      <c r="M89" s="5">
        <v>0.77825</v>
      </c>
      <c r="N89" s="6">
        <v>1.2970833333333332E-2</v>
      </c>
      <c r="O89" s="6">
        <v>9.857833333333333E-3</v>
      </c>
      <c r="P89" s="6">
        <v>3.1129999999999999E-3</v>
      </c>
      <c r="Q89" s="6">
        <v>1.799880811123628</v>
      </c>
      <c r="R89" s="6"/>
      <c r="S89" s="7">
        <v>40.5</v>
      </c>
      <c r="T89" s="7">
        <v>114.8</v>
      </c>
      <c r="U89" s="7">
        <v>38.5</v>
      </c>
      <c r="V89" s="7">
        <v>913.04878048780495</v>
      </c>
      <c r="W89" s="7">
        <v>7730.2510060659852</v>
      </c>
      <c r="X89" s="8">
        <v>4034.1859891666663</v>
      </c>
      <c r="Y89" s="7">
        <v>912.96363597218499</v>
      </c>
      <c r="Z89" s="3">
        <v>40.839007252266569</v>
      </c>
    </row>
    <row r="90" spans="1:26" x14ac:dyDescent="0.3">
      <c r="A90" s="5">
        <v>10.93</v>
      </c>
      <c r="B90" s="5">
        <v>9.2996502577257267</v>
      </c>
      <c r="C90" s="5">
        <v>-40.505246134114103</v>
      </c>
      <c r="D90" s="5">
        <v>44.86962796018269</v>
      </c>
      <c r="E90" s="5">
        <v>45.13037203981731</v>
      </c>
      <c r="F90" s="4">
        <v>0.78398690322091358</v>
      </c>
      <c r="G90" s="4">
        <v>38.37292395428409</v>
      </c>
      <c r="H90" s="5">
        <v>269.91527263435808</v>
      </c>
      <c r="I90" s="5">
        <v>89.914886267045759</v>
      </c>
      <c r="J90" s="5">
        <v>8.5113732954241073E-2</v>
      </c>
      <c r="K90" s="5">
        <v>0.88594005733185044</v>
      </c>
      <c r="L90" s="5">
        <v>0.78362250945255352</v>
      </c>
      <c r="M90" s="5">
        <v>0.48175000000000007</v>
      </c>
      <c r="N90" s="6">
        <v>8.0291666666666671E-3</v>
      </c>
      <c r="O90" s="6">
        <v>6.1021666666666672E-3</v>
      </c>
      <c r="P90" s="6">
        <v>1.9270000000000001E-3</v>
      </c>
      <c r="Q90" s="6">
        <v>1.9987494169585232</v>
      </c>
      <c r="R90" s="6"/>
      <c r="S90" s="7">
        <v>41.3</v>
      </c>
      <c r="T90" s="7">
        <v>118.1</v>
      </c>
      <c r="U90" s="7">
        <v>37.5</v>
      </c>
      <c r="V90" s="7">
        <v>913.90243902438999</v>
      </c>
      <c r="W90" s="7">
        <v>7752.3952154414656</v>
      </c>
      <c r="X90" s="8">
        <v>2581.25504</v>
      </c>
      <c r="Y90" s="7">
        <v>913.81688599047834</v>
      </c>
      <c r="Z90" s="3">
        <v>26.106249079201071</v>
      </c>
    </row>
    <row r="91" spans="1:26" x14ac:dyDescent="0.3">
      <c r="A91" s="5">
        <v>10.95</v>
      </c>
      <c r="B91" s="5">
        <v>9.3196502577257263</v>
      </c>
      <c r="C91" s="5">
        <v>-40.205246134114113</v>
      </c>
      <c r="D91" s="5">
        <v>45.038263778511507</v>
      </c>
      <c r="E91" s="5">
        <v>44.961736221488486</v>
      </c>
      <c r="F91" s="4">
        <v>0.78699147725974594</v>
      </c>
      <c r="G91" s="4">
        <v>38.094757453808157</v>
      </c>
      <c r="H91" s="5">
        <v>269.83724156988916</v>
      </c>
      <c r="I91" s="5">
        <v>89.837459469047587</v>
      </c>
      <c r="J91" s="5">
        <v>0.16254053095241261</v>
      </c>
      <c r="K91" s="5">
        <v>0.88707352134405715</v>
      </c>
      <c r="L91" s="5">
        <v>0.78662981698911427</v>
      </c>
      <c r="M91" s="5">
        <v>0.87258333333333316</v>
      </c>
      <c r="N91" s="6">
        <v>1.4543055555555552E-2</v>
      </c>
      <c r="O91" s="6">
        <v>1.1052722222222219E-2</v>
      </c>
      <c r="P91" s="6">
        <v>3.4903333333333323E-3</v>
      </c>
      <c r="Q91" s="6">
        <v>1.9122992575659312</v>
      </c>
      <c r="R91" s="6"/>
      <c r="S91" s="7">
        <v>42.5</v>
      </c>
      <c r="T91" s="7">
        <v>116.7</v>
      </c>
      <c r="U91" s="7">
        <v>37.700000000000003</v>
      </c>
      <c r="V91" s="7">
        <v>916.34146341463395</v>
      </c>
      <c r="W91" s="7">
        <v>7802.8746156833759</v>
      </c>
      <c r="X91" s="8">
        <v>4517.0905072222213</v>
      </c>
      <c r="Y91" s="7">
        <v>916.25502330517668</v>
      </c>
      <c r="Z91" s="3">
        <v>45.563299156320049</v>
      </c>
    </row>
    <row r="92" spans="1:26" x14ac:dyDescent="0.3">
      <c r="A92" s="5">
        <v>10.97</v>
      </c>
      <c r="B92" s="5">
        <v>9.3396502577257277</v>
      </c>
      <c r="C92" s="5">
        <v>-39.905246134114087</v>
      </c>
      <c r="D92" s="5">
        <v>45.20585815435642</v>
      </c>
      <c r="E92" s="5">
        <v>44.79414184564358</v>
      </c>
      <c r="F92" s="4">
        <v>0.78997934306168116</v>
      </c>
      <c r="G92" s="4">
        <v>37.816418886842136</v>
      </c>
      <c r="H92" s="5">
        <v>269.75946112175495</v>
      </c>
      <c r="I92" s="5">
        <v>89.761185491184719</v>
      </c>
      <c r="J92" s="5">
        <v>0.2388145088152811</v>
      </c>
      <c r="K92" s="5">
        <v>0.88819908319817409</v>
      </c>
      <c r="L92" s="5">
        <v>0.78962041663489624</v>
      </c>
      <c r="M92" s="5">
        <v>1.0710833333333334</v>
      </c>
      <c r="N92" s="6">
        <v>1.7851388888888889E-2</v>
      </c>
      <c r="O92" s="6">
        <v>1.3567055555555556E-2</v>
      </c>
      <c r="P92" s="6">
        <v>4.2843333333333336E-3</v>
      </c>
      <c r="Q92" s="6">
        <v>1.671083427429199</v>
      </c>
      <c r="R92" s="6"/>
      <c r="S92" s="7">
        <v>41.8</v>
      </c>
      <c r="T92" s="7">
        <v>112.5</v>
      </c>
      <c r="U92" s="7">
        <v>38.6</v>
      </c>
      <c r="V92" s="7">
        <v>917.92682926829195</v>
      </c>
      <c r="W92" s="7">
        <v>7846.0497871630996</v>
      </c>
      <c r="X92" s="8">
        <v>5283.1221119444444</v>
      </c>
      <c r="Y92" s="7">
        <v>917.83958088393683</v>
      </c>
      <c r="Z92" s="3">
        <v>53.198159332632486</v>
      </c>
    </row>
    <row r="93" spans="1:26" x14ac:dyDescent="0.3">
      <c r="A93" s="5">
        <v>10.98</v>
      </c>
      <c r="B93" s="5">
        <v>9.3496502577257274</v>
      </c>
      <c r="C93" s="5">
        <v>-39.755246134114095</v>
      </c>
      <c r="D93" s="5">
        <v>45.28926336438974</v>
      </c>
      <c r="E93" s="5">
        <v>44.71073663561026</v>
      </c>
      <c r="F93" s="4">
        <v>0.79146696751873846</v>
      </c>
      <c r="G93" s="4">
        <v>37.677186018633343</v>
      </c>
      <c r="H93" s="5">
        <v>269.72066579840134</v>
      </c>
      <c r="I93" s="5">
        <v>89.723475388845728</v>
      </c>
      <c r="J93" s="5">
        <v>0.27652461115427229</v>
      </c>
      <c r="K93" s="5">
        <v>0.88875893910543291</v>
      </c>
      <c r="L93" s="5">
        <v>0.79110940813366126</v>
      </c>
      <c r="M93" s="5">
        <v>1.1736363636363636</v>
      </c>
      <c r="N93" s="6">
        <v>1.956060606060606E-2</v>
      </c>
      <c r="O93" s="6">
        <v>1.4866060606060605E-2</v>
      </c>
      <c r="P93" s="6">
        <v>4.6945454545454538E-3</v>
      </c>
      <c r="Q93" s="6">
        <v>1.4748713591930607</v>
      </c>
      <c r="R93" s="6"/>
      <c r="S93" s="7">
        <v>41.5</v>
      </c>
      <c r="T93" s="7">
        <v>108.7</v>
      </c>
      <c r="U93" s="7">
        <v>36</v>
      </c>
      <c r="V93" s="7">
        <v>917.07317073170702</v>
      </c>
      <c r="W93" s="7">
        <v>7853.5143738922761</v>
      </c>
      <c r="X93" s="8">
        <v>5502.3828363636367</v>
      </c>
      <c r="Y93" s="7">
        <v>916.98567489074799</v>
      </c>
      <c r="Z93" s="3">
        <v>55.457589890107371</v>
      </c>
    </row>
    <row r="94" spans="1:26" x14ac:dyDescent="0.3">
      <c r="A94" s="5">
        <v>11</v>
      </c>
      <c r="B94" s="5">
        <v>9.369650257725727</v>
      </c>
      <c r="C94" s="5">
        <v>-39.455246134114098</v>
      </c>
      <c r="D94" s="5">
        <v>45.455286970432205</v>
      </c>
      <c r="E94" s="5">
        <v>44.544713029567788</v>
      </c>
      <c r="F94" s="4">
        <v>0.794429514707641</v>
      </c>
      <c r="G94" s="4">
        <v>37.398594960751112</v>
      </c>
      <c r="H94" s="5">
        <v>269.64326682977673</v>
      </c>
      <c r="I94" s="5">
        <v>89.648898301916731</v>
      </c>
      <c r="J94" s="5">
        <v>0.3511016980832693</v>
      </c>
      <c r="K94" s="5">
        <v>0.88987287641025858</v>
      </c>
      <c r="L94" s="5">
        <v>0.79407468962587846</v>
      </c>
      <c r="M94" s="5">
        <v>1.1586666666666667</v>
      </c>
      <c r="N94" s="6">
        <v>1.9311111111111112E-2</v>
      </c>
      <c r="O94" s="6">
        <v>1.4676444444444445E-2</v>
      </c>
      <c r="P94" s="6">
        <v>4.6346666666666671E-3</v>
      </c>
      <c r="Q94" s="6">
        <v>1.4553674688224956</v>
      </c>
      <c r="R94" s="6"/>
      <c r="S94" s="7">
        <v>40.700000000000003</v>
      </c>
      <c r="T94" s="7">
        <v>108.3</v>
      </c>
      <c r="U94" s="7">
        <v>38.1</v>
      </c>
      <c r="V94" s="7">
        <v>918.78048780487802</v>
      </c>
      <c r="W94" s="7">
        <v>7897.5865668775259</v>
      </c>
      <c r="X94" s="8">
        <v>5464.5346311111107</v>
      </c>
      <c r="Y94" s="7">
        <v>918.69217162269229</v>
      </c>
      <c r="Z94" s="3">
        <v>54.973818742993416</v>
      </c>
    </row>
    <row r="95" spans="1:26" x14ac:dyDescent="0.3">
      <c r="A95" s="5">
        <v>11.02</v>
      </c>
      <c r="B95" s="5">
        <v>9.3896502577257266</v>
      </c>
      <c r="C95" s="5">
        <v>-39.155246134114108</v>
      </c>
      <c r="D95" s="5">
        <v>45.620257701089294</v>
      </c>
      <c r="E95" s="5">
        <v>44.379742298910699</v>
      </c>
      <c r="F95" s="4">
        <v>0.79737501429496538</v>
      </c>
      <c r="G95" s="4">
        <v>37.119839229307885</v>
      </c>
      <c r="H95" s="5">
        <v>269.56612598430166</v>
      </c>
      <c r="I95" s="5">
        <v>89.575431408374385</v>
      </c>
      <c r="J95" s="5">
        <v>0.424568591625615</v>
      </c>
      <c r="K95" s="5">
        <v>0.89097921369915878</v>
      </c>
      <c r="L95" s="5">
        <v>0.79702292378394457</v>
      </c>
      <c r="M95" s="5">
        <v>1.1193333333333335</v>
      </c>
      <c r="N95" s="6">
        <v>1.8655555555555557E-2</v>
      </c>
      <c r="O95" s="6">
        <v>1.4178222222222224E-2</v>
      </c>
      <c r="P95" s="6">
        <v>4.4773333333333332E-3</v>
      </c>
      <c r="Q95" s="6">
        <v>1.5499311532358822</v>
      </c>
      <c r="R95" s="6"/>
      <c r="S95" s="7">
        <v>41.9</v>
      </c>
      <c r="T95" s="7">
        <v>110.2</v>
      </c>
      <c r="U95" s="7">
        <v>37</v>
      </c>
      <c r="V95" s="7">
        <v>919.51219512195098</v>
      </c>
      <c r="W95" s="7">
        <v>7933.1812580760097</v>
      </c>
      <c r="X95" s="8">
        <v>5333.6942244444463</v>
      </c>
      <c r="Y95" s="7">
        <v>919.42315198134156</v>
      </c>
      <c r="Z95" s="3">
        <v>53.614889851875155</v>
      </c>
    </row>
    <row r="96" spans="1:26" x14ac:dyDescent="0.3">
      <c r="A96" s="5">
        <v>11.03</v>
      </c>
      <c r="B96" s="5">
        <v>9.3996502577257264</v>
      </c>
      <c r="C96" s="5">
        <v>-39.00524613411411</v>
      </c>
      <c r="D96" s="5">
        <v>45.702346823656136</v>
      </c>
      <c r="E96" s="5">
        <v>44.297653176343864</v>
      </c>
      <c r="F96" s="4">
        <v>0.79884132961502508</v>
      </c>
      <c r="G96" s="4">
        <v>36.980400505838666</v>
      </c>
      <c r="H96" s="5">
        <v>269.52765333106072</v>
      </c>
      <c r="I96" s="5">
        <v>89.539109124681104</v>
      </c>
      <c r="J96" s="5">
        <v>0.46089087531889561</v>
      </c>
      <c r="K96" s="5">
        <v>0.89152956915052783</v>
      </c>
      <c r="L96" s="5">
        <v>0.7984906064801387</v>
      </c>
      <c r="M96" s="5">
        <v>1.1491666666666667</v>
      </c>
      <c r="N96" s="6">
        <v>1.9152777777777779E-2</v>
      </c>
      <c r="O96" s="6">
        <v>1.4556111111111112E-2</v>
      </c>
      <c r="P96" s="6">
        <v>4.5966666666666664E-3</v>
      </c>
      <c r="Q96" s="6">
        <v>1.5912259164319502</v>
      </c>
      <c r="R96" s="6"/>
      <c r="S96" s="7">
        <v>42.1</v>
      </c>
      <c r="T96" s="7">
        <v>111</v>
      </c>
      <c r="U96" s="7">
        <v>35.4</v>
      </c>
      <c r="V96" s="7">
        <v>918.292682926829</v>
      </c>
      <c r="W96" s="7">
        <v>7937.228999250281</v>
      </c>
      <c r="X96" s="8">
        <v>5523.9560638888897</v>
      </c>
      <c r="Y96" s="7">
        <v>918.20343053162662</v>
      </c>
      <c r="Z96" s="3">
        <v>55.601184524867932</v>
      </c>
    </row>
    <row r="97" spans="1:26" x14ac:dyDescent="0.3">
      <c r="A97" s="5">
        <v>11.05</v>
      </c>
      <c r="B97" s="5">
        <v>9.4196502577257277</v>
      </c>
      <c r="C97" s="5">
        <v>-38.705246134114091</v>
      </c>
      <c r="D97" s="5">
        <v>45.865729770122073</v>
      </c>
      <c r="E97" s="5">
        <v>44.134270229877934</v>
      </c>
      <c r="F97" s="4">
        <v>0.8017610089039704</v>
      </c>
      <c r="G97" s="4">
        <v>36.701403102648982</v>
      </c>
      <c r="H97" s="5">
        <v>269.45090554805802</v>
      </c>
      <c r="I97" s="5">
        <v>89.467276740835217</v>
      </c>
      <c r="J97" s="5">
        <v>0.5327232591647828</v>
      </c>
      <c r="K97" s="5">
        <v>0.89262472629029577</v>
      </c>
      <c r="L97" s="5">
        <v>0.80141302068416653</v>
      </c>
      <c r="M97" s="5">
        <v>1.1654166666666668</v>
      </c>
      <c r="N97" s="6">
        <v>1.9423611111111114E-2</v>
      </c>
      <c r="O97" s="6">
        <v>1.4761944444444447E-2</v>
      </c>
      <c r="P97" s="6">
        <v>4.6616666666666673E-3</v>
      </c>
      <c r="Q97" s="6">
        <v>1.5601715252781518</v>
      </c>
      <c r="R97" s="6"/>
      <c r="S97" s="7">
        <v>40.299999999999997</v>
      </c>
      <c r="T97" s="7">
        <v>110.4</v>
      </c>
      <c r="U97" s="7">
        <v>38.4</v>
      </c>
      <c r="V97" s="7">
        <v>919.14634146341405</v>
      </c>
      <c r="W97" s="7">
        <v>7973.6442530319237</v>
      </c>
      <c r="X97" s="8">
        <v>5699.63725138889</v>
      </c>
      <c r="Y97" s="7">
        <v>919.05635189283123</v>
      </c>
      <c r="Z97" s="3">
        <v>57.31625610116965</v>
      </c>
    </row>
    <row r="98" spans="1:26" x14ac:dyDescent="0.3">
      <c r="A98" s="5">
        <v>11.07</v>
      </c>
      <c r="B98" s="5">
        <v>9.4396502577257273</v>
      </c>
      <c r="C98" s="5">
        <v>-38.405246134114094</v>
      </c>
      <c r="D98" s="5">
        <v>46.028048588705921</v>
      </c>
      <c r="E98" s="5">
        <v>43.971951411294079</v>
      </c>
      <c r="F98" s="4">
        <v>0.80466331096148935</v>
      </c>
      <c r="G98" s="4">
        <v>36.422248063787912</v>
      </c>
      <c r="H98" s="5">
        <v>269.37442382630343</v>
      </c>
      <c r="I98" s="5">
        <v>89.396513975230206</v>
      </c>
      <c r="J98" s="5">
        <v>0.60348602476979352</v>
      </c>
      <c r="K98" s="5">
        <v>0.89371257392871162</v>
      </c>
      <c r="L98" s="5">
        <v>0.80431805784932719</v>
      </c>
      <c r="M98" s="5">
        <v>1.1721666666666668</v>
      </c>
      <c r="N98" s="6">
        <v>1.9536111111111112E-2</v>
      </c>
      <c r="O98" s="6">
        <v>1.4847444444444444E-2</v>
      </c>
      <c r="P98" s="6">
        <v>4.6886666666666665E-3</v>
      </c>
      <c r="Q98" s="6">
        <v>1.5912259164319502</v>
      </c>
      <c r="R98" s="6"/>
      <c r="S98" s="7">
        <v>39.799999999999997</v>
      </c>
      <c r="T98" s="7">
        <v>111</v>
      </c>
      <c r="U98" s="7">
        <v>37</v>
      </c>
      <c r="V98" s="7">
        <v>919.14634146341405</v>
      </c>
      <c r="W98" s="7">
        <v>8002.5081212725781</v>
      </c>
      <c r="X98" s="8">
        <v>5822.605071111112</v>
      </c>
      <c r="Y98" s="7">
        <v>919.05569921620884</v>
      </c>
      <c r="Z98" s="3">
        <v>58.552877264619319</v>
      </c>
    </row>
    <row r="99" spans="1:26" x14ac:dyDescent="0.3">
      <c r="A99" s="5">
        <v>11.08</v>
      </c>
      <c r="B99" s="5">
        <v>9.4496502577257271</v>
      </c>
      <c r="C99" s="5">
        <v>-38.255246134114095</v>
      </c>
      <c r="D99" s="5">
        <v>46.108807558257752</v>
      </c>
      <c r="E99" s="5">
        <v>43.891192441742241</v>
      </c>
      <c r="F99" s="4">
        <v>0.80610790509476871</v>
      </c>
      <c r="G99" s="4">
        <v>36.282612283235736</v>
      </c>
      <c r="H99" s="5">
        <v>269.33628376593623</v>
      </c>
      <c r="I99" s="5">
        <v>89.361528787066618</v>
      </c>
      <c r="J99" s="5">
        <v>0.63847121293338205</v>
      </c>
      <c r="K99" s="5">
        <v>0.89425379208687816</v>
      </c>
      <c r="L99" s="5">
        <v>0.80576401959957478</v>
      </c>
      <c r="M99" s="5">
        <v>1.1627500000000002</v>
      </c>
      <c r="N99" s="6">
        <v>1.937916666666667E-2</v>
      </c>
      <c r="O99" s="6">
        <v>1.4728166666666669E-2</v>
      </c>
      <c r="P99" s="6">
        <v>4.6510000000000006E-3</v>
      </c>
      <c r="Q99" s="6">
        <v>1.6069419847110413</v>
      </c>
      <c r="R99" s="6"/>
      <c r="S99" s="7">
        <v>40.5</v>
      </c>
      <c r="T99" s="7">
        <v>111.3</v>
      </c>
      <c r="U99" s="7">
        <v>37.299999999999997</v>
      </c>
      <c r="V99" s="7">
        <v>919.14634146341405</v>
      </c>
      <c r="W99" s="7">
        <v>8016.8748459958633</v>
      </c>
      <c r="X99" s="8">
        <v>5743.3803700000008</v>
      </c>
      <c r="Y99" s="7">
        <v>919.05537347342204</v>
      </c>
      <c r="Z99" s="3">
        <v>57.756203790920324</v>
      </c>
    </row>
    <row r="100" spans="1:26" x14ac:dyDescent="0.3">
      <c r="A100" s="5">
        <v>11.1</v>
      </c>
      <c r="B100" s="5">
        <v>9.4696502577257267</v>
      </c>
      <c r="C100" s="5">
        <v>-37.955246134114105</v>
      </c>
      <c r="D100" s="5">
        <v>46.269521850320338</v>
      </c>
      <c r="E100" s="5">
        <v>43.730478149679662</v>
      </c>
      <c r="F100" s="4">
        <v>0.80898389951664551</v>
      </c>
      <c r="G100" s="4">
        <v>36.003225875827155</v>
      </c>
      <c r="H100" s="5">
        <v>269.26020733945597</v>
      </c>
      <c r="I100" s="5">
        <v>89.292341142325256</v>
      </c>
      <c r="J100" s="5">
        <v>0.70765885767474401</v>
      </c>
      <c r="K100" s="5">
        <v>0.89533088692740204</v>
      </c>
      <c r="L100" s="5">
        <v>0.80864274936386571</v>
      </c>
      <c r="M100" s="5">
        <v>1.1529999999999998</v>
      </c>
      <c r="N100" s="6">
        <v>1.9216666666666663E-2</v>
      </c>
      <c r="O100" s="6">
        <v>1.4604666666666663E-2</v>
      </c>
      <c r="P100" s="6">
        <v>4.6119999999999989E-3</v>
      </c>
      <c r="Q100" s="6">
        <v>1.5245710938428754</v>
      </c>
      <c r="R100" s="6"/>
      <c r="S100" s="7">
        <v>39.1</v>
      </c>
      <c r="T100" s="7">
        <v>109.7</v>
      </c>
      <c r="U100" s="7">
        <v>39</v>
      </c>
      <c r="V100" s="7">
        <v>918.65853658536605</v>
      </c>
      <c r="W100" s="7">
        <v>8041.2072240167336</v>
      </c>
      <c r="X100" s="8">
        <v>5679.1322466666652</v>
      </c>
      <c r="Y100" s="7">
        <v>918.56696696868767</v>
      </c>
      <c r="Z100" s="3">
        <v>57.140481765531781</v>
      </c>
    </row>
    <row r="101" spans="1:26" x14ac:dyDescent="0.3">
      <c r="A101" s="5">
        <v>11.12</v>
      </c>
      <c r="B101" s="5">
        <v>9.4896502577257262</v>
      </c>
      <c r="C101" s="5">
        <v>-37.655246134114108</v>
      </c>
      <c r="D101" s="5">
        <v>46.429160944336999</v>
      </c>
      <c r="E101" s="5">
        <v>43.570839055663008</v>
      </c>
      <c r="F101" s="4">
        <v>0.81184219647929601</v>
      </c>
      <c r="G101" s="4">
        <v>35.723688537354271</v>
      </c>
      <c r="H101" s="5">
        <v>269.1844053472729</v>
      </c>
      <c r="I101" s="5">
        <v>89.224184480671042</v>
      </c>
      <c r="J101" s="5">
        <v>0.7758155193289582</v>
      </c>
      <c r="K101" s="5">
        <v>0.8964009516727236</v>
      </c>
      <c r="L101" s="5">
        <v>0.81150378179021321</v>
      </c>
      <c r="M101" s="5">
        <v>1.1431666666666669</v>
      </c>
      <c r="N101" s="6">
        <v>1.9052777777777783E-2</v>
      </c>
      <c r="O101" s="6">
        <v>1.4480111111111115E-2</v>
      </c>
      <c r="P101" s="6">
        <v>4.5726666666666676E-3</v>
      </c>
      <c r="Q101" s="6">
        <v>1.5550444290489096</v>
      </c>
      <c r="R101" s="6"/>
      <c r="S101" s="7">
        <v>38.6</v>
      </c>
      <c r="T101" s="7">
        <v>110.3</v>
      </c>
      <c r="U101" s="7">
        <v>39</v>
      </c>
      <c r="V101" s="7">
        <v>921.09756097560899</v>
      </c>
      <c r="W101" s="7">
        <v>8091.0430817424185</v>
      </c>
      <c r="X101" s="8">
        <v>5718.4283216666672</v>
      </c>
      <c r="Y101" s="7">
        <v>921.00509832335968</v>
      </c>
      <c r="Z101" s="3">
        <v>57.383546642101734</v>
      </c>
    </row>
    <row r="102" spans="1:26" x14ac:dyDescent="0.3">
      <c r="A102" s="5">
        <v>11.13</v>
      </c>
      <c r="B102" s="5">
        <v>9.4996502577257278</v>
      </c>
      <c r="C102" s="5">
        <v>-37.505246134114088</v>
      </c>
      <c r="D102" s="5">
        <v>46.50857592324013</v>
      </c>
      <c r="E102" s="5">
        <v>43.49142407675987</v>
      </c>
      <c r="F102" s="4">
        <v>0.81326466912951312</v>
      </c>
      <c r="G102" s="4">
        <v>35.583864081237813</v>
      </c>
      <c r="H102" s="5">
        <v>269.1466083461919</v>
      </c>
      <c r="I102" s="5">
        <v>89.190488090178675</v>
      </c>
      <c r="J102" s="5">
        <v>0.80951190982132459</v>
      </c>
      <c r="K102" s="5">
        <v>0.89693338181417381</v>
      </c>
      <c r="L102" s="5">
        <v>0.81292762220912829</v>
      </c>
      <c r="M102" s="5">
        <v>1.1471666666666669</v>
      </c>
      <c r="N102" s="6">
        <v>1.9119444444444449E-2</v>
      </c>
      <c r="O102" s="6">
        <v>1.4530777777777781E-2</v>
      </c>
      <c r="P102" s="6">
        <v>4.588666666666668E-3</v>
      </c>
      <c r="Q102" s="6">
        <v>1.5808186800835602</v>
      </c>
      <c r="R102" s="6"/>
      <c r="S102" s="7">
        <v>39.9</v>
      </c>
      <c r="T102" s="7">
        <v>110.8</v>
      </c>
      <c r="U102" s="7">
        <v>38.5</v>
      </c>
      <c r="V102" s="7">
        <v>921.82926829268297</v>
      </c>
      <c r="W102" s="7">
        <v>8111.6585121144999</v>
      </c>
      <c r="X102" s="8">
        <v>5674.4102061111125</v>
      </c>
      <c r="Y102" s="7">
        <v>921.73640763569574</v>
      </c>
      <c r="Z102" s="3">
        <v>56.896653763942062</v>
      </c>
    </row>
    <row r="103" spans="1:26" x14ac:dyDescent="0.3">
      <c r="A103" s="5">
        <v>11.15</v>
      </c>
      <c r="B103" s="5">
        <v>9.5196502577257274</v>
      </c>
      <c r="C103" s="5">
        <v>-37.205246134114091</v>
      </c>
      <c r="D103" s="5">
        <v>46.666594023332813</v>
      </c>
      <c r="E103" s="5">
        <v>43.333405976667187</v>
      </c>
      <c r="F103" s="4">
        <v>0.81609618498736014</v>
      </c>
      <c r="G103" s="4">
        <v>35.304105192945478</v>
      </c>
      <c r="H103" s="5">
        <v>269.0712245367053</v>
      </c>
      <c r="I103" s="5">
        <v>89.123849990980958</v>
      </c>
      <c r="J103" s="5">
        <v>0.87615000901904239</v>
      </c>
      <c r="K103" s="5">
        <v>0.8979931048293327</v>
      </c>
      <c r="L103" s="5">
        <v>0.81576187366109765</v>
      </c>
      <c r="M103" s="5">
        <v>1.1617500000000001</v>
      </c>
      <c r="N103" s="6">
        <v>1.9362500000000001E-2</v>
      </c>
      <c r="O103" s="6">
        <v>1.4715500000000001E-2</v>
      </c>
      <c r="P103" s="6">
        <v>4.6470000000000001E-3</v>
      </c>
      <c r="Q103" s="6">
        <v>1.5145228279325931</v>
      </c>
      <c r="R103" s="6"/>
      <c r="S103" s="7">
        <v>38.1</v>
      </c>
      <c r="T103" s="7">
        <v>109.5</v>
      </c>
      <c r="U103" s="7">
        <v>37.700000000000003</v>
      </c>
      <c r="V103" s="7">
        <v>922.31707317073096</v>
      </c>
      <c r="W103" s="7">
        <v>8144.2079923393549</v>
      </c>
      <c r="X103" s="8">
        <v>5787.0717450000011</v>
      </c>
      <c r="Y103" s="7">
        <v>922.22351529758998</v>
      </c>
      <c r="Z103" s="3">
        <v>57.995649151576266</v>
      </c>
    </row>
    <row r="104" spans="1:26" x14ac:dyDescent="0.3">
      <c r="A104" s="5">
        <v>11.17</v>
      </c>
      <c r="B104" s="5">
        <v>9.5396502577257269</v>
      </c>
      <c r="C104" s="5">
        <v>-36.905246134114101</v>
      </c>
      <c r="D104" s="5">
        <v>46.823526039445362</v>
      </c>
      <c r="E104" s="5">
        <v>43.176473960554631</v>
      </c>
      <c r="F104" s="4">
        <v>0.81890969225255972</v>
      </c>
      <c r="G104" s="4">
        <v>35.024201765184166</v>
      </c>
      <c r="H104" s="5">
        <v>268.99612397220216</v>
      </c>
      <c r="I104" s="5">
        <v>89.058206075235475</v>
      </c>
      <c r="J104" s="5">
        <v>0.94179392476452506</v>
      </c>
      <c r="K104" s="5">
        <v>0.89904606654830144</v>
      </c>
      <c r="L104" s="5">
        <v>0.81857811657379953</v>
      </c>
      <c r="M104" s="5">
        <v>1.1767613636363634</v>
      </c>
      <c r="N104" s="6">
        <v>1.9612689393939391E-2</v>
      </c>
      <c r="O104" s="6">
        <v>1.4905643939393937E-2</v>
      </c>
      <c r="P104" s="6">
        <v>4.7070454545454533E-3</v>
      </c>
      <c r="Q104" s="6">
        <v>1.5964505488468774</v>
      </c>
      <c r="R104" s="6"/>
      <c r="S104" s="7">
        <v>39.799999999999997</v>
      </c>
      <c r="T104" s="7">
        <v>111.1</v>
      </c>
      <c r="U104" s="7">
        <v>38.700000000000003</v>
      </c>
      <c r="V104" s="7">
        <v>922.68292682926801</v>
      </c>
      <c r="W104" s="7">
        <v>8175.5269897227563</v>
      </c>
      <c r="X104" s="8">
        <v>5853.6385793560594</v>
      </c>
      <c r="Y104" s="7">
        <v>922.58868540229344</v>
      </c>
      <c r="Z104" s="3">
        <v>58.639535222022722</v>
      </c>
    </row>
    <row r="105" spans="1:26" x14ac:dyDescent="0.3">
      <c r="A105" s="5">
        <v>11.18</v>
      </c>
      <c r="B105" s="5">
        <v>9.5496502577257267</v>
      </c>
      <c r="C105" s="5">
        <v>-36.755246134114103</v>
      </c>
      <c r="D105" s="5">
        <v>46.901583420351962</v>
      </c>
      <c r="E105" s="5">
        <v>43.098416579648038</v>
      </c>
      <c r="F105" s="4">
        <v>0.82030965449227333</v>
      </c>
      <c r="G105" s="4">
        <v>34.884196623706046</v>
      </c>
      <c r="H105" s="5">
        <v>268.95868104382578</v>
      </c>
      <c r="I105" s="5">
        <v>89.025752479204257</v>
      </c>
      <c r="J105" s="5">
        <v>0.97424752079574262</v>
      </c>
      <c r="K105" s="5">
        <v>0.89957004468991808</v>
      </c>
      <c r="L105" s="5">
        <v>0.81997944664905575</v>
      </c>
      <c r="M105" s="5">
        <v>1.3081818181818183</v>
      </c>
      <c r="N105" s="6">
        <v>2.1803030303030307E-2</v>
      </c>
      <c r="O105" s="6">
        <v>1.6570303030303032E-2</v>
      </c>
      <c r="P105" s="6">
        <v>5.2327272727272734E-3</v>
      </c>
      <c r="Q105" s="6">
        <v>1.3291791391503285</v>
      </c>
      <c r="R105" s="6"/>
      <c r="S105" s="7">
        <v>39</v>
      </c>
      <c r="T105" s="7">
        <v>105.6</v>
      </c>
      <c r="U105" s="7">
        <v>39.700000000000003</v>
      </c>
      <c r="V105" s="7">
        <v>923.90243902438999</v>
      </c>
      <c r="W105" s="7">
        <v>8200.3274996500058</v>
      </c>
      <c r="X105" s="8">
        <v>6078.4144909090919</v>
      </c>
      <c r="Y105" s="7">
        <v>923.80775012239621</v>
      </c>
      <c r="Z105" s="3">
        <v>60.810902579930826</v>
      </c>
    </row>
    <row r="106" spans="1:26" x14ac:dyDescent="0.3">
      <c r="A106" s="5">
        <v>11.2</v>
      </c>
      <c r="B106" s="5">
        <v>9.5696502577257263</v>
      </c>
      <c r="C106" s="5">
        <v>-36.455246134114113</v>
      </c>
      <c r="D106" s="5">
        <v>47.056878252886747</v>
      </c>
      <c r="E106" s="5">
        <v>42.943121747113253</v>
      </c>
      <c r="F106" s="4">
        <v>0.82309592060780046</v>
      </c>
      <c r="G106" s="4">
        <v>34.604081009740462</v>
      </c>
      <c r="H106" s="5">
        <v>268.88401220730248</v>
      </c>
      <c r="I106" s="5">
        <v>88.961573246306173</v>
      </c>
      <c r="J106" s="5">
        <v>1.0384267536938268</v>
      </c>
      <c r="K106" s="5">
        <v>0.90061306020128595</v>
      </c>
      <c r="L106" s="5">
        <v>0.82276844844306973</v>
      </c>
      <c r="M106" s="5">
        <v>1.3406666666666667</v>
      </c>
      <c r="N106" s="6">
        <v>2.2344444444444445E-2</v>
      </c>
      <c r="O106" s="6">
        <v>1.698177777777778E-2</v>
      </c>
      <c r="P106" s="6">
        <v>5.3626666666666666E-3</v>
      </c>
      <c r="Q106" s="6">
        <v>1.2204970350239897</v>
      </c>
      <c r="R106" s="6"/>
      <c r="S106" s="7">
        <v>38.200000000000003</v>
      </c>
      <c r="T106" s="7">
        <v>103.1</v>
      </c>
      <c r="U106" s="7">
        <v>37.5</v>
      </c>
      <c r="V106" s="7">
        <v>923.90243902438999</v>
      </c>
      <c r="W106" s="7">
        <v>8228.1807554581956</v>
      </c>
      <c r="X106" s="8">
        <v>6070.3465044444438</v>
      </c>
      <c r="Y106" s="7">
        <v>923.8071057998701</v>
      </c>
      <c r="Z106" s="3">
        <v>60.730229556497981</v>
      </c>
    </row>
    <row r="107" spans="1:26" x14ac:dyDescent="0.3">
      <c r="A107" s="5">
        <v>11.22</v>
      </c>
      <c r="B107" s="5">
        <v>9.5896502577257277</v>
      </c>
      <c r="C107" s="5">
        <v>-36.155246134114087</v>
      </c>
      <c r="D107" s="5">
        <v>47.211076301602127</v>
      </c>
      <c r="E107" s="5">
        <v>42.788923698397873</v>
      </c>
      <c r="F107" s="4">
        <v>0.82586387580712306</v>
      </c>
      <c r="G107" s="4">
        <v>34.323826953788156</v>
      </c>
      <c r="H107" s="5">
        <v>268.80963586569828</v>
      </c>
      <c r="I107" s="5">
        <v>88.898353134941743</v>
      </c>
      <c r="J107" s="5">
        <v>1.1016468650582567</v>
      </c>
      <c r="K107" s="5">
        <v>0.90164957309147231</v>
      </c>
      <c r="L107" s="5">
        <v>0.82553913930952916</v>
      </c>
      <c r="M107" s="5">
        <v>1.4535</v>
      </c>
      <c r="N107" s="6">
        <v>2.4225E-2</v>
      </c>
      <c r="O107" s="6">
        <v>1.8411E-2</v>
      </c>
      <c r="P107" s="6">
        <v>5.8139999999999997E-3</v>
      </c>
      <c r="Q107" s="6">
        <v>1.1750530323168</v>
      </c>
      <c r="R107" s="6"/>
      <c r="S107" s="7">
        <v>38.5</v>
      </c>
      <c r="T107" s="7">
        <v>102</v>
      </c>
      <c r="U107" s="7">
        <v>36.799999999999997</v>
      </c>
      <c r="V107" s="7">
        <v>923.04878048780495</v>
      </c>
      <c r="W107" s="7">
        <v>8248.2228017253819</v>
      </c>
      <c r="X107" s="8">
        <v>6439.2714750000005</v>
      </c>
      <c r="Y107" s="7">
        <v>922.95289369049192</v>
      </c>
      <c r="Z107" s="3">
        <v>64.480728947844952</v>
      </c>
    </row>
    <row r="108" spans="1:26" x14ac:dyDescent="0.3">
      <c r="A108" s="5">
        <v>11.23</v>
      </c>
      <c r="B108" s="5">
        <v>9.5996502577257274</v>
      </c>
      <c r="C108" s="5">
        <v>-36.005246134114095</v>
      </c>
      <c r="D108" s="5">
        <v>47.287762709781838</v>
      </c>
      <c r="E108" s="5">
        <v>42.712237290218155</v>
      </c>
      <c r="F108" s="4">
        <v>0.82724094972202311</v>
      </c>
      <c r="G108" s="4">
        <v>34.183648749462158</v>
      </c>
      <c r="H108" s="5">
        <v>268.77255857246308</v>
      </c>
      <c r="I108" s="5">
        <v>88.867098502540941</v>
      </c>
      <c r="J108" s="5">
        <v>1.1329014974590592</v>
      </c>
      <c r="K108" s="5">
        <v>0.90216542259444943</v>
      </c>
      <c r="L108" s="5">
        <v>0.82691758104589586</v>
      </c>
      <c r="M108" s="5">
        <v>1.4074166666666665</v>
      </c>
      <c r="N108" s="6">
        <v>2.3456944444444443E-2</v>
      </c>
      <c r="O108" s="6">
        <v>1.7827277777777779E-2</v>
      </c>
      <c r="P108" s="6">
        <v>5.6296666666666665E-3</v>
      </c>
      <c r="Q108" s="6">
        <v>1.1508591061566062</v>
      </c>
      <c r="R108" s="6"/>
      <c r="S108" s="7">
        <v>37.799999999999997</v>
      </c>
      <c r="T108" s="7">
        <v>101.4</v>
      </c>
      <c r="U108" s="7">
        <v>36.9</v>
      </c>
      <c r="V108" s="7">
        <v>922.19512195121899</v>
      </c>
      <c r="W108" s="7">
        <v>8254.3352912992268</v>
      </c>
      <c r="X108" s="8">
        <v>6244.932936666667</v>
      </c>
      <c r="Y108" s="7">
        <v>922.09900409743557</v>
      </c>
      <c r="Z108" s="3">
        <v>62.592596155841449</v>
      </c>
    </row>
    <row r="109" spans="1:26" x14ac:dyDescent="0.3">
      <c r="A109" s="5">
        <v>11.25</v>
      </c>
      <c r="B109" s="5">
        <v>9.619650257725727</v>
      </c>
      <c r="C109" s="5">
        <v>-35.705246134114098</v>
      </c>
      <c r="D109" s="5">
        <v>47.440307665788652</v>
      </c>
      <c r="E109" s="5">
        <v>42.559692334211356</v>
      </c>
      <c r="F109" s="4">
        <v>0.82998121674064251</v>
      </c>
      <c r="G109" s="4">
        <v>33.903191443187836</v>
      </c>
      <c r="H109" s="5">
        <v>268.69862816354174</v>
      </c>
      <c r="I109" s="5">
        <v>88.805291731259345</v>
      </c>
      <c r="J109" s="5">
        <v>1.1947082687406549</v>
      </c>
      <c r="K109" s="5">
        <v>0.9031923699654606</v>
      </c>
      <c r="L109" s="5">
        <v>0.82966058366781004</v>
      </c>
      <c r="M109" s="5">
        <v>1.4344166666666667</v>
      </c>
      <c r="N109" s="6">
        <v>2.3906944444444446E-2</v>
      </c>
      <c r="O109" s="6">
        <v>1.8169277777777781E-2</v>
      </c>
      <c r="P109" s="6">
        <v>5.737666666666667E-3</v>
      </c>
      <c r="Q109" s="6">
        <v>1.2289130151344159</v>
      </c>
      <c r="R109" s="6"/>
      <c r="S109" s="7">
        <v>39.799999999999997</v>
      </c>
      <c r="T109" s="7">
        <v>103.3</v>
      </c>
      <c r="U109" s="7">
        <v>38.9</v>
      </c>
      <c r="V109" s="7">
        <v>923.90243902438999</v>
      </c>
      <c r="W109" s="7">
        <v>8297.0104747138157</v>
      </c>
      <c r="X109" s="8">
        <v>6354.7288097222226</v>
      </c>
      <c r="Y109" s="7">
        <v>923.80550420918996</v>
      </c>
      <c r="Z109" s="3">
        <v>63.575416687215778</v>
      </c>
    </row>
    <row r="110" spans="1:26" x14ac:dyDescent="0.3">
      <c r="A110" s="5">
        <v>11.27</v>
      </c>
      <c r="B110" s="5">
        <v>9.6396502577257266</v>
      </c>
      <c r="C110" s="5">
        <v>-35.405246134114108</v>
      </c>
      <c r="D110" s="5">
        <v>47.591745326064981</v>
      </c>
      <c r="E110" s="5">
        <v>42.408254673935012</v>
      </c>
      <c r="F110" s="4">
        <v>0.83270287906620244</v>
      </c>
      <c r="G110" s="4">
        <v>33.622601515927656</v>
      </c>
      <c r="H110" s="5">
        <v>268.62499993916748</v>
      </c>
      <c r="I110" s="5">
        <v>88.744410665741896</v>
      </c>
      <c r="J110" s="5">
        <v>1.2555893342581044</v>
      </c>
      <c r="K110" s="5">
        <v>0.90421306373120669</v>
      </c>
      <c r="L110" s="5">
        <v>0.83238498152356721</v>
      </c>
      <c r="M110" s="5">
        <v>1.4719166666666668</v>
      </c>
      <c r="N110" s="6">
        <v>2.4531944444444446E-2</v>
      </c>
      <c r="O110" s="6">
        <v>1.864427777777778E-2</v>
      </c>
      <c r="P110" s="6">
        <v>5.8876666666666669E-3</v>
      </c>
      <c r="Q110" s="6">
        <v>1.1791258025015714</v>
      </c>
      <c r="R110" s="6"/>
      <c r="S110" s="7">
        <v>37.299999999999997</v>
      </c>
      <c r="T110" s="7">
        <v>102.1</v>
      </c>
      <c r="U110" s="7">
        <v>38.6</v>
      </c>
      <c r="V110" s="7">
        <v>924.63414634146295</v>
      </c>
      <c r="W110" s="7">
        <v>8330.8104803225597</v>
      </c>
      <c r="X110" s="8">
        <v>6654.35862</v>
      </c>
      <c r="Y110" s="7">
        <v>924.53649748643613</v>
      </c>
      <c r="Z110" s="3">
        <v>66.520404485593559</v>
      </c>
    </row>
    <row r="111" spans="1:26" x14ac:dyDescent="0.3">
      <c r="A111" s="5">
        <v>11.28</v>
      </c>
      <c r="B111" s="5">
        <v>9.6496502577257264</v>
      </c>
      <c r="C111" s="5">
        <v>-35.25524613411411</v>
      </c>
      <c r="D111" s="5">
        <v>47.66704762169654</v>
      </c>
      <c r="E111" s="5">
        <v>42.332952378303453</v>
      </c>
      <c r="F111" s="4">
        <v>0.83405669742609623</v>
      </c>
      <c r="G111" s="4">
        <v>33.482257525621719</v>
      </c>
      <c r="H111" s="5">
        <v>268.5883003930777</v>
      </c>
      <c r="I111" s="5">
        <v>88.714313224045284</v>
      </c>
      <c r="J111" s="5">
        <v>1.2856867759547157</v>
      </c>
      <c r="K111" s="5">
        <v>0.90472109588219463</v>
      </c>
      <c r="L111" s="5">
        <v>0.83374016761366088</v>
      </c>
      <c r="M111" s="5">
        <v>1.4469166666666666</v>
      </c>
      <c r="N111" s="6">
        <v>2.4115277777777777E-2</v>
      </c>
      <c r="O111" s="6">
        <v>1.832761111111111E-2</v>
      </c>
      <c r="P111" s="6">
        <v>5.7876666666666667E-3</v>
      </c>
      <c r="Q111" s="6">
        <v>1.1629042145462292</v>
      </c>
      <c r="R111" s="6"/>
      <c r="S111" s="7">
        <v>37.9</v>
      </c>
      <c r="T111" s="7">
        <v>101.7</v>
      </c>
      <c r="U111" s="7">
        <v>36.9</v>
      </c>
      <c r="V111" s="7">
        <v>924.63414634146295</v>
      </c>
      <c r="W111" s="7">
        <v>8344.3548122380489</v>
      </c>
      <c r="X111" s="8">
        <v>6440.3900672222226</v>
      </c>
      <c r="Y111" s="7">
        <v>924.53617971656922</v>
      </c>
      <c r="Z111" s="3">
        <v>64.381486486042121</v>
      </c>
    </row>
    <row r="112" spans="1:26" x14ac:dyDescent="0.3">
      <c r="A112" s="5">
        <v>11.3</v>
      </c>
      <c r="B112" s="5">
        <v>9.6696502577257277</v>
      </c>
      <c r="C112" s="5">
        <v>-34.955246134114091</v>
      </c>
      <c r="D112" s="5">
        <v>47.816816563382481</v>
      </c>
      <c r="E112" s="5">
        <v>42.183183436617512</v>
      </c>
      <c r="F112" s="4">
        <v>0.83675023717407215</v>
      </c>
      <c r="G112" s="4">
        <v>33.201472881741765</v>
      </c>
      <c r="H112" s="5">
        <v>268.51513296523967</v>
      </c>
      <c r="I112" s="5">
        <v>88.654796559778688</v>
      </c>
      <c r="J112" s="5">
        <v>1.3452034402213116</v>
      </c>
      <c r="K112" s="5">
        <v>0.90573259066680056</v>
      </c>
      <c r="L112" s="5">
        <v>0.83643644273750617</v>
      </c>
      <c r="M112" s="5">
        <v>1.5913333333333333</v>
      </c>
      <c r="N112" s="6">
        <v>2.6522222222222221E-2</v>
      </c>
      <c r="O112" s="6">
        <v>2.0156888888888887E-2</v>
      </c>
      <c r="P112" s="6">
        <v>6.3653333333333331E-3</v>
      </c>
      <c r="Q112" s="6">
        <v>0.98217274309815983</v>
      </c>
      <c r="R112" s="6"/>
      <c r="S112" s="7">
        <v>38.700000000000003</v>
      </c>
      <c r="T112" s="7">
        <v>96.9</v>
      </c>
      <c r="U112" s="7">
        <v>36.200000000000003</v>
      </c>
      <c r="V112" s="7">
        <v>925.36585365853603</v>
      </c>
      <c r="W112" s="7">
        <v>8377.9270551833633</v>
      </c>
      <c r="X112" s="8">
        <v>6461.4816933333332</v>
      </c>
      <c r="Y112" s="7">
        <v>925.26717524042658</v>
      </c>
      <c r="Z112" s="3">
        <v>64.541298997468061</v>
      </c>
    </row>
    <row r="113" spans="1:26" x14ac:dyDescent="0.3">
      <c r="A113" s="5">
        <v>11.32</v>
      </c>
      <c r="B113" s="5">
        <v>9.6896502577257273</v>
      </c>
      <c r="C113" s="5">
        <v>-34.655246134114094</v>
      </c>
      <c r="D113" s="5">
        <v>47.965467887156308</v>
      </c>
      <c r="E113" s="5">
        <v>42.034532112843692</v>
      </c>
      <c r="F113" s="4">
        <v>0.83942488675537796</v>
      </c>
      <c r="G113" s="4">
        <v>32.920561177855781</v>
      </c>
      <c r="H113" s="5">
        <v>268.44227785044455</v>
      </c>
      <c r="I113" s="5">
        <v>88.596173745914967</v>
      </c>
      <c r="J113" s="5">
        <v>1.4038262540850326</v>
      </c>
      <c r="K113" s="5">
        <v>0.90673807164975417</v>
      </c>
      <c r="L113" s="5">
        <v>0.83911382756264319</v>
      </c>
      <c r="M113" s="5">
        <v>1.433416666666667</v>
      </c>
      <c r="N113" s="6">
        <v>2.3890277777777785E-2</v>
      </c>
      <c r="O113" s="6">
        <v>1.8156611111111116E-2</v>
      </c>
      <c r="P113" s="6">
        <v>5.7336666666666682E-3</v>
      </c>
      <c r="Q113" s="6">
        <v>1.0250156168154876</v>
      </c>
      <c r="R113" s="6"/>
      <c r="S113" s="7">
        <v>37.4</v>
      </c>
      <c r="T113" s="7">
        <v>98.1</v>
      </c>
      <c r="U113" s="7">
        <v>38.700000000000003</v>
      </c>
      <c r="V113" s="7">
        <v>926.21951219512198</v>
      </c>
      <c r="W113" s="7">
        <v>8412.4602928408258</v>
      </c>
      <c r="X113" s="8">
        <v>6070.2854586111125</v>
      </c>
      <c r="Y113" s="7">
        <v>926.12011031963414</v>
      </c>
      <c r="Z113" s="3">
        <v>60.577945324385915</v>
      </c>
    </row>
    <row r="114" spans="1:26" x14ac:dyDescent="0.3">
      <c r="A114" s="5">
        <v>11.33</v>
      </c>
      <c r="B114" s="5">
        <v>9.6996502577257271</v>
      </c>
      <c r="C114" s="5">
        <v>-34.505246134114095</v>
      </c>
      <c r="D114" s="5">
        <v>48.039373167579008</v>
      </c>
      <c r="E114" s="5">
        <v>41.960626832420992</v>
      </c>
      <c r="F114" s="4">
        <v>0.84075509270980808</v>
      </c>
      <c r="G114" s="4">
        <v>32.78005835337116</v>
      </c>
      <c r="H114" s="5">
        <v>268.40596871203826</v>
      </c>
      <c r="I114" s="5">
        <v>88.567193672711142</v>
      </c>
      <c r="J114" s="5">
        <v>1.4328063272888585</v>
      </c>
      <c r="K114" s="5">
        <v>0.90723858621935105</v>
      </c>
      <c r="L114" s="5">
        <v>0.84044540108232491</v>
      </c>
      <c r="M114" s="5">
        <v>1.3082499999999999</v>
      </c>
      <c r="N114" s="6">
        <v>2.1804166666666666E-2</v>
      </c>
      <c r="O114" s="6">
        <v>1.6571166666666668E-2</v>
      </c>
      <c r="P114" s="6">
        <v>5.2329999999999998E-3</v>
      </c>
      <c r="Q114" s="6">
        <v>1.271712900346226</v>
      </c>
      <c r="R114" s="6"/>
      <c r="S114" s="7">
        <v>38.299999999999997</v>
      </c>
      <c r="T114" s="7">
        <v>104.3</v>
      </c>
      <c r="U114" s="7">
        <v>38.700000000000003</v>
      </c>
      <c r="V114" s="7">
        <v>924.63414634146295</v>
      </c>
      <c r="W114" s="7">
        <v>8411.3691855922862</v>
      </c>
      <c r="X114" s="8">
        <v>6023.9679499999993</v>
      </c>
      <c r="Y114" s="7">
        <v>924.53459986608721</v>
      </c>
      <c r="Z114" s="3">
        <v>60.218817470213615</v>
      </c>
    </row>
    <row r="115" spans="1:26" x14ac:dyDescent="0.3">
      <c r="A115" s="5">
        <v>11.35</v>
      </c>
      <c r="B115" s="5">
        <v>9.7196502577257267</v>
      </c>
      <c r="C115" s="5">
        <v>-34.205246134114105</v>
      </c>
      <c r="D115" s="5">
        <v>48.186340432806894</v>
      </c>
      <c r="E115" s="5">
        <v>41.813659567193106</v>
      </c>
      <c r="F115" s="4">
        <v>0.84340119759949905</v>
      </c>
      <c r="G115" s="4">
        <v>32.498960088252048</v>
      </c>
      <c r="H115" s="5">
        <v>268.33358991454003</v>
      </c>
      <c r="I115" s="5">
        <v>88.509888600737114</v>
      </c>
      <c r="J115" s="5">
        <v>1.4901113992628865</v>
      </c>
      <c r="K115" s="5">
        <v>0.90823522126551537</v>
      </c>
      <c r="L115" s="5">
        <v>0.84309424097511831</v>
      </c>
      <c r="M115" s="5">
        <v>1.2733333333333332</v>
      </c>
      <c r="N115" s="6">
        <v>2.1222222222222219E-2</v>
      </c>
      <c r="O115" s="6">
        <v>1.6128888888888887E-2</v>
      </c>
      <c r="P115" s="6">
        <v>5.0933333333333325E-3</v>
      </c>
      <c r="Q115" s="6">
        <v>1.3609960806109289</v>
      </c>
      <c r="R115" s="6"/>
      <c r="S115" s="7">
        <v>38.4</v>
      </c>
      <c r="T115" s="7">
        <v>106.3</v>
      </c>
      <c r="U115" s="7">
        <v>38.299999999999997</v>
      </c>
      <c r="V115" s="7">
        <v>927.07317073170702</v>
      </c>
      <c r="W115" s="7">
        <v>8460.0998149900042</v>
      </c>
      <c r="X115" s="8">
        <v>6031.9794888888882</v>
      </c>
      <c r="Y115" s="7">
        <v>926.97273243545214</v>
      </c>
      <c r="Z115" s="3">
        <v>60.140306355353523</v>
      </c>
    </row>
    <row r="116" spans="1:26" x14ac:dyDescent="0.3">
      <c r="A116" s="5">
        <v>11.37</v>
      </c>
      <c r="B116" s="5">
        <v>9.7396502577257262</v>
      </c>
      <c r="C116" s="5">
        <v>-33.905246134114108</v>
      </c>
      <c r="D116" s="5">
        <v>48.332179949439151</v>
      </c>
      <c r="E116" s="5">
        <v>41.667820050560849</v>
      </c>
      <c r="F116" s="4">
        <v>0.84602813492687623</v>
      </c>
      <c r="G116" s="4">
        <v>32.217740079463816</v>
      </c>
      <c r="H116" s="5">
        <v>268.26153399525924</v>
      </c>
      <c r="I116" s="5">
        <v>88.453447003919138</v>
      </c>
      <c r="J116" s="5">
        <v>1.5465529960808624</v>
      </c>
      <c r="K116" s="5">
        <v>0.90922607353022467</v>
      </c>
      <c r="L116" s="5">
        <v>0.84572391311726236</v>
      </c>
      <c r="M116" s="5">
        <v>1.1539166666666667</v>
      </c>
      <c r="N116" s="6">
        <v>1.9231944444444444E-2</v>
      </c>
      <c r="O116" s="6">
        <v>1.4616277777777777E-2</v>
      </c>
      <c r="P116" s="6">
        <v>4.6156666666666664E-3</v>
      </c>
      <c r="Q116" s="6">
        <v>1.4360757830687174</v>
      </c>
      <c r="R116" s="6"/>
      <c r="S116" s="7">
        <v>38.200000000000003</v>
      </c>
      <c r="T116" s="7">
        <v>107.9</v>
      </c>
      <c r="U116" s="7">
        <v>38.700000000000003</v>
      </c>
      <c r="V116" s="7">
        <v>928.65853658536503</v>
      </c>
      <c r="W116" s="7">
        <v>8500.962921659202</v>
      </c>
      <c r="X116" s="8">
        <v>5611.1928852777773</v>
      </c>
      <c r="Y116" s="7">
        <v>928.55729882809408</v>
      </c>
      <c r="Z116" s="3">
        <v>55.849492237759115</v>
      </c>
    </row>
    <row r="117" spans="1:26" x14ac:dyDescent="0.3">
      <c r="A117" s="5">
        <v>11.38</v>
      </c>
      <c r="B117" s="5">
        <v>9.7496502577257278</v>
      </c>
      <c r="C117" s="5">
        <v>-33.755246134114088</v>
      </c>
      <c r="D117" s="5">
        <v>48.404675551363674</v>
      </c>
      <c r="E117" s="5">
        <v>41.595324448636326</v>
      </c>
      <c r="F117" s="4">
        <v>0.84733438172347297</v>
      </c>
      <c r="G117" s="4">
        <v>32.077085066760631</v>
      </c>
      <c r="H117" s="5">
        <v>268.22562847086789</v>
      </c>
      <c r="I117" s="5">
        <v>88.425546327330395</v>
      </c>
      <c r="J117" s="5">
        <v>1.5744536726696055</v>
      </c>
      <c r="K117" s="5">
        <v>0.90971935930909986</v>
      </c>
      <c r="L117" s="5">
        <v>0.8470315272437845</v>
      </c>
      <c r="M117" s="5">
        <v>1.1221666666666665</v>
      </c>
      <c r="N117" s="6">
        <v>1.8702777777777777E-2</v>
      </c>
      <c r="O117" s="6">
        <v>1.421411111111111E-2</v>
      </c>
      <c r="P117" s="6">
        <v>4.488666666666666E-3</v>
      </c>
      <c r="Q117" s="6">
        <v>1.5550444290489096</v>
      </c>
      <c r="R117" s="6"/>
      <c r="S117" s="7">
        <v>39.200000000000003</v>
      </c>
      <c r="T117" s="7">
        <v>110.3</v>
      </c>
      <c r="U117" s="7">
        <v>35.9</v>
      </c>
      <c r="V117" s="7">
        <v>929.39024390243901</v>
      </c>
      <c r="W117" s="7">
        <v>8520.7966092804691</v>
      </c>
      <c r="X117" s="8">
        <v>5566.4067549999991</v>
      </c>
      <c r="Y117" s="7">
        <v>929.28861327866673</v>
      </c>
      <c r="Z117" s="3">
        <v>55.360124986929037</v>
      </c>
    </row>
    <row r="118" spans="1:26" x14ac:dyDescent="0.3">
      <c r="A118" s="5">
        <v>11.4</v>
      </c>
      <c r="B118" s="5">
        <v>9.7696502577257274</v>
      </c>
      <c r="C118" s="5">
        <v>-33.455246134114091</v>
      </c>
      <c r="D118" s="5">
        <v>48.548815958049232</v>
      </c>
      <c r="E118" s="5">
        <v>41.451184041950761</v>
      </c>
      <c r="F118" s="4">
        <v>0.84993236420296658</v>
      </c>
      <c r="G118" s="4">
        <v>31.795686296112677</v>
      </c>
      <c r="H118" s="5">
        <v>268.15406504218811</v>
      </c>
      <c r="I118" s="5">
        <v>88.370377975948685</v>
      </c>
      <c r="J118" s="5">
        <v>1.6296220240513151</v>
      </c>
      <c r="K118" s="5">
        <v>0.91070170581777909</v>
      </c>
      <c r="L118" s="5">
        <v>0.84963224421476236</v>
      </c>
      <c r="M118" s="5">
        <v>1.0601818181818179</v>
      </c>
      <c r="N118" s="6">
        <v>1.7669696969696964E-2</v>
      </c>
      <c r="O118" s="6">
        <v>1.3428969696969693E-2</v>
      </c>
      <c r="P118" s="6">
        <v>4.240727272727271E-3</v>
      </c>
      <c r="Q118" s="6">
        <v>1.6016892287577491</v>
      </c>
      <c r="R118" s="6"/>
      <c r="S118" s="7">
        <v>39.1</v>
      </c>
      <c r="T118" s="7">
        <v>111.2</v>
      </c>
      <c r="U118" s="7">
        <v>37.4</v>
      </c>
      <c r="V118" s="7">
        <v>908.90243902438999</v>
      </c>
      <c r="W118" s="7">
        <v>8358.5105793388957</v>
      </c>
      <c r="X118" s="8">
        <v>5332.9018442424222</v>
      </c>
      <c r="Y118" s="7">
        <v>908.80243838469164</v>
      </c>
      <c r="Z118" s="3">
        <v>54.233401724005823</v>
      </c>
    </row>
    <row r="119" spans="1:26" x14ac:dyDescent="0.3">
      <c r="A119" s="5">
        <v>11.42</v>
      </c>
      <c r="B119" s="5">
        <v>9.7896502577257269</v>
      </c>
      <c r="C119" s="5">
        <v>-33.155246134114094</v>
      </c>
      <c r="D119" s="5">
        <v>48.691818678689508</v>
      </c>
      <c r="E119" s="5">
        <v>41.308181321310485</v>
      </c>
      <c r="F119" s="4">
        <v>0.85251090959398024</v>
      </c>
      <c r="G119" s="4">
        <v>31.514170867866632</v>
      </c>
      <c r="H119" s="5">
        <v>268.08283548992688</v>
      </c>
      <c r="I119" s="5">
        <v>88.316044129387222</v>
      </c>
      <c r="J119" s="5">
        <v>1.6839558706127775</v>
      </c>
      <c r="K119" s="5">
        <v>0.91167849219310593</v>
      </c>
      <c r="L119" s="5">
        <v>0.85221352385511573</v>
      </c>
      <c r="M119" s="5">
        <v>0.87183333333333346</v>
      </c>
      <c r="N119" s="6">
        <v>1.4530555555555557E-2</v>
      </c>
      <c r="O119" s="6">
        <v>1.1043222222222223E-2</v>
      </c>
      <c r="P119" s="6">
        <v>3.4873333333333336E-3</v>
      </c>
      <c r="Q119" s="6">
        <v>1.5499311532358822</v>
      </c>
      <c r="R119" s="6"/>
      <c r="S119" s="7">
        <v>37.700000000000003</v>
      </c>
      <c r="T119" s="7">
        <v>110.2</v>
      </c>
      <c r="U119" s="7">
        <v>38.799999999999997</v>
      </c>
      <c r="V119" s="7">
        <v>910.60975609756099</v>
      </c>
      <c r="W119" s="7">
        <v>8399.6174107526676</v>
      </c>
      <c r="X119" s="8">
        <v>4409.8056527777781</v>
      </c>
      <c r="Y119" s="7">
        <v>910.50895879342556</v>
      </c>
      <c r="Z119" s="3">
        <v>44.761843630304384</v>
      </c>
    </row>
    <row r="120" spans="1:26" x14ac:dyDescent="0.3">
      <c r="A120" s="5">
        <v>11.43</v>
      </c>
      <c r="B120" s="5">
        <v>9.7996502577257267</v>
      </c>
      <c r="C120" s="5">
        <v>-33.005246134114103</v>
      </c>
      <c r="D120" s="5">
        <v>48.762892180367665</v>
      </c>
      <c r="E120" s="5">
        <v>41.237107819632335</v>
      </c>
      <c r="F120" s="4">
        <v>0.85379286031780321</v>
      </c>
      <c r="G120" s="4">
        <v>31.373370025037783</v>
      </c>
      <c r="H120" s="5">
        <v>268.04734732710665</v>
      </c>
      <c r="I120" s="5">
        <v>88.289186633853035</v>
      </c>
      <c r="J120" s="5">
        <v>1.7108133661469651</v>
      </c>
      <c r="K120" s="5">
        <v>0.91216482750616801</v>
      </c>
      <c r="L120" s="5">
        <v>0.85349684160627148</v>
      </c>
      <c r="M120" s="5">
        <v>0.92966666666666675</v>
      </c>
      <c r="N120" s="6">
        <v>1.5494444444444446E-2</v>
      </c>
      <c r="O120" s="6">
        <v>1.1775777777777779E-2</v>
      </c>
      <c r="P120" s="6">
        <v>3.718666666666667E-3</v>
      </c>
      <c r="Q120" s="6">
        <v>1.6334179067552492</v>
      </c>
      <c r="R120" s="6"/>
      <c r="S120" s="7">
        <v>38.200000000000003</v>
      </c>
      <c r="T120" s="7">
        <v>111.8</v>
      </c>
      <c r="U120" s="7">
        <v>39.6</v>
      </c>
      <c r="V120" s="7">
        <v>915.36585365853603</v>
      </c>
      <c r="W120" s="7">
        <v>8456.1852252782337</v>
      </c>
      <c r="X120" s="8">
        <v>4773.6771911111109</v>
      </c>
      <c r="Y120" s="7">
        <v>915.26422494026906</v>
      </c>
      <c r="Z120" s="3">
        <v>48.203580621463381</v>
      </c>
    </row>
    <row r="121" spans="1:26" x14ac:dyDescent="0.3">
      <c r="A121" s="5">
        <v>11.45</v>
      </c>
      <c r="B121" s="5">
        <v>9.8196502577257263</v>
      </c>
      <c r="C121" s="5">
        <v>-32.705246134114105</v>
      </c>
      <c r="D121" s="5">
        <v>48.904181030794227</v>
      </c>
      <c r="E121" s="5">
        <v>41.095818969205773</v>
      </c>
      <c r="F121" s="4">
        <v>0.85634205236153904</v>
      </c>
      <c r="G121" s="4">
        <v>31.091683299150112</v>
      </c>
      <c r="H121" s="5">
        <v>267.97662708466282</v>
      </c>
      <c r="I121" s="5">
        <v>88.236083590003233</v>
      </c>
      <c r="J121" s="5">
        <v>1.7639164099967672</v>
      </c>
      <c r="K121" s="5">
        <v>0.91313343604667008</v>
      </c>
      <c r="L121" s="5">
        <v>0.85604876749713443</v>
      </c>
      <c r="M121" s="5">
        <v>0.86491666666666678</v>
      </c>
      <c r="N121" s="6">
        <v>1.441527777777778E-2</v>
      </c>
      <c r="O121" s="6">
        <v>1.0955611111111114E-2</v>
      </c>
      <c r="P121" s="6">
        <v>3.4596666666666673E-3</v>
      </c>
      <c r="Q121" s="6">
        <v>1.81145358671875</v>
      </c>
      <c r="R121" s="6"/>
      <c r="S121" s="7">
        <v>40.9</v>
      </c>
      <c r="T121" s="7">
        <v>115</v>
      </c>
      <c r="U121" s="7">
        <v>37.5</v>
      </c>
      <c r="V121" s="7">
        <v>922.19512195121899</v>
      </c>
      <c r="W121" s="7">
        <v>8544.710494090863</v>
      </c>
      <c r="X121" s="8">
        <v>4471.3683408333336</v>
      </c>
      <c r="Y121" s="7">
        <v>922.09212271161471</v>
      </c>
      <c r="Z121" s="3">
        <v>44.816596800478017</v>
      </c>
    </row>
    <row r="122" spans="1:26" x14ac:dyDescent="0.3">
      <c r="A122" s="5">
        <v>11.47</v>
      </c>
      <c r="B122" s="5">
        <v>9.8396502577257277</v>
      </c>
      <c r="C122" s="5">
        <v>-32.405246134114094</v>
      </c>
      <c r="D122" s="5">
        <v>49.044322452662541</v>
      </c>
      <c r="E122" s="5">
        <v>40.955677547337459</v>
      </c>
      <c r="F122" s="4">
        <v>0.85887154546712696</v>
      </c>
      <c r="G122" s="4">
        <v>30.809884784919603</v>
      </c>
      <c r="H122" s="5">
        <v>267.90625214465325</v>
      </c>
      <c r="I122" s="5">
        <v>88.1837874151053</v>
      </c>
      <c r="J122" s="5">
        <v>1.8162125848946999</v>
      </c>
      <c r="K122" s="5">
        <v>0.91409669912399516</v>
      </c>
      <c r="L122" s="5">
        <v>0.85858099415624134</v>
      </c>
      <c r="M122" s="5">
        <v>0.84741666666666671</v>
      </c>
      <c r="N122" s="6">
        <v>1.4123611111111111E-2</v>
      </c>
      <c r="O122" s="6">
        <v>1.0733944444444445E-2</v>
      </c>
      <c r="P122" s="6">
        <v>3.3896666666666667E-3</v>
      </c>
      <c r="Q122" s="6">
        <v>1.7541924337632002</v>
      </c>
      <c r="R122" s="6"/>
      <c r="S122" s="7">
        <v>39.299999999999997</v>
      </c>
      <c r="T122" s="7">
        <v>114</v>
      </c>
      <c r="U122" s="7">
        <v>38.6</v>
      </c>
      <c r="V122" s="7">
        <v>928.17073170731703</v>
      </c>
      <c r="W122" s="7">
        <v>8625.4814412432061</v>
      </c>
      <c r="X122" s="8">
        <v>4416.3712775000004</v>
      </c>
      <c r="Y122" s="7">
        <v>928.06645173523384</v>
      </c>
      <c r="Z122" s="3">
        <v>43.980406803288794</v>
      </c>
    </row>
    <row r="123" spans="1:26" x14ac:dyDescent="0.3">
      <c r="A123" s="5">
        <v>11.48</v>
      </c>
      <c r="B123" s="5">
        <v>9.8496502577257274</v>
      </c>
      <c r="C123" s="5">
        <v>-32.255246134114088</v>
      </c>
      <c r="D123" s="5">
        <v>49.113961676015698</v>
      </c>
      <c r="E123" s="5">
        <v>40.886038323984295</v>
      </c>
      <c r="F123" s="4">
        <v>0.86012887279939487</v>
      </c>
      <c r="G123" s="4">
        <v>30.668944199006209</v>
      </c>
      <c r="H123" s="5">
        <v>267.87119562566659</v>
      </c>
      <c r="I123" s="5">
        <v>88.157938553316399</v>
      </c>
      <c r="J123" s="5">
        <v>1.8420614466836014</v>
      </c>
      <c r="K123" s="5">
        <v>0.91457635232311718</v>
      </c>
      <c r="L123" s="5">
        <v>0.85983968814891476</v>
      </c>
      <c r="M123" s="5">
        <v>0.82458333333333311</v>
      </c>
      <c r="N123" s="6">
        <v>1.3743055555555552E-2</v>
      </c>
      <c r="O123" s="6">
        <v>1.044472222222222E-2</v>
      </c>
      <c r="P123" s="6">
        <v>3.2983333333333324E-3</v>
      </c>
      <c r="Q123" s="6">
        <v>1.9002024242572118</v>
      </c>
      <c r="R123" s="6"/>
      <c r="S123" s="7">
        <v>41.5</v>
      </c>
      <c r="T123" s="7">
        <v>116.5</v>
      </c>
      <c r="U123" s="7">
        <v>37.6</v>
      </c>
      <c r="V123" s="7">
        <v>930.12195121951197</v>
      </c>
      <c r="W123" s="7">
        <v>8656.2677459682236</v>
      </c>
      <c r="X123" s="8">
        <v>4314.632291666665</v>
      </c>
      <c r="Y123" s="7">
        <v>930.01714585085188</v>
      </c>
      <c r="Z123" s="3">
        <v>42.877116717863473</v>
      </c>
    </row>
    <row r="124" spans="1:26" x14ac:dyDescent="0.3">
      <c r="A124" s="5">
        <v>11.5</v>
      </c>
      <c r="B124" s="5">
        <v>9.869650257725727</v>
      </c>
      <c r="C124" s="5">
        <v>-31.955246134114105</v>
      </c>
      <c r="D124" s="5">
        <v>49.2523747610661</v>
      </c>
      <c r="E124" s="5">
        <v>40.7476252389339</v>
      </c>
      <c r="F124" s="4">
        <v>0.86262862543665808</v>
      </c>
      <c r="G124" s="4">
        <v>30.386981535717403</v>
      </c>
      <c r="H124" s="5">
        <v>267.80134745156067</v>
      </c>
      <c r="I124" s="5">
        <v>88.106832689859203</v>
      </c>
      <c r="J124" s="5">
        <v>1.8931673101407966</v>
      </c>
      <c r="K124" s="5">
        <v>0.91553175380592033</v>
      </c>
      <c r="L124" s="5">
        <v>0.86234217386196965</v>
      </c>
      <c r="M124" s="5">
        <v>0.93150000000000011</v>
      </c>
      <c r="N124" s="6">
        <v>1.5525000000000002E-2</v>
      </c>
      <c r="O124" s="6">
        <v>1.1799000000000002E-2</v>
      </c>
      <c r="P124" s="6">
        <v>3.7260000000000006E-3</v>
      </c>
      <c r="Q124" s="6">
        <v>1.7712130851830152</v>
      </c>
      <c r="R124" s="6"/>
      <c r="S124" s="7">
        <v>40.4</v>
      </c>
      <c r="T124" s="7">
        <v>114.3</v>
      </c>
      <c r="U124" s="7">
        <v>39</v>
      </c>
      <c r="V124" s="7">
        <v>929.39024390243901</v>
      </c>
      <c r="W124" s="7">
        <v>8674.5955613632905</v>
      </c>
      <c r="X124" s="8">
        <v>4802.587335000002</v>
      </c>
      <c r="Y124" s="7">
        <v>929.28491140621372</v>
      </c>
      <c r="Z124" s="3">
        <v>47.763827896113412</v>
      </c>
    </row>
    <row r="125" spans="1:26" x14ac:dyDescent="0.3">
      <c r="A125" s="5">
        <v>11.52</v>
      </c>
      <c r="B125" s="5">
        <v>9.8896502577257266</v>
      </c>
      <c r="C125" s="5">
        <v>-31.655246134114108</v>
      </c>
      <c r="D125" s="5">
        <v>49.389630871651249</v>
      </c>
      <c r="E125" s="5">
        <v>40.610369128348751</v>
      </c>
      <c r="F125" s="4">
        <v>0.86510842478395111</v>
      </c>
      <c r="G125" s="4">
        <v>30.104911749117775</v>
      </c>
      <c r="H125" s="5">
        <v>267.73185642685257</v>
      </c>
      <c r="I125" s="5">
        <v>88.056507327960219</v>
      </c>
      <c r="J125" s="5">
        <v>1.9434926720397812</v>
      </c>
      <c r="K125" s="5">
        <v>0.91648201689527953</v>
      </c>
      <c r="L125" s="5">
        <v>0.86482470594219329</v>
      </c>
      <c r="M125" s="5">
        <v>1.1781666666666668</v>
      </c>
      <c r="N125" s="6">
        <v>1.9636111111111115E-2</v>
      </c>
      <c r="O125" s="6">
        <v>1.4923444444444448E-2</v>
      </c>
      <c r="P125" s="6">
        <v>4.7126666666666671E-3</v>
      </c>
      <c r="Q125" s="6">
        <v>1.3702007081643679</v>
      </c>
      <c r="R125" s="6"/>
      <c r="S125" s="7">
        <v>40.5</v>
      </c>
      <c r="T125" s="7">
        <v>106.5</v>
      </c>
      <c r="U125" s="7">
        <v>37.700000000000003</v>
      </c>
      <c r="V125" s="7">
        <v>930.12195121951197</v>
      </c>
      <c r="W125" s="7">
        <v>8706.3815563475891</v>
      </c>
      <c r="X125" s="8">
        <v>5424.9862333333349</v>
      </c>
      <c r="Y125" s="7">
        <v>930.01592885993875</v>
      </c>
      <c r="Z125" s="3">
        <v>53.911447506717366</v>
      </c>
    </row>
    <row r="126" spans="1:26" x14ac:dyDescent="0.3">
      <c r="A126" s="5">
        <v>11.53</v>
      </c>
      <c r="B126" s="5">
        <v>9.8996502577257264</v>
      </c>
      <c r="C126" s="5">
        <v>-31.505246134114103</v>
      </c>
      <c r="D126" s="5">
        <v>49.457823884357012</v>
      </c>
      <c r="E126" s="5">
        <v>40.542176115642988</v>
      </c>
      <c r="F126" s="4">
        <v>0.86634081077868585</v>
      </c>
      <c r="G126" s="4">
        <v>29.963837251852159</v>
      </c>
      <c r="H126" s="5">
        <v>267.69724636008112</v>
      </c>
      <c r="I126" s="5">
        <v>88.031634138356708</v>
      </c>
      <c r="J126" s="5">
        <v>1.9683658616432922</v>
      </c>
      <c r="K126" s="5">
        <v>0.91695524683117602</v>
      </c>
      <c r="L126" s="5">
        <v>0.86605845816883553</v>
      </c>
      <c r="M126" s="5">
        <v>1.0816666666666668</v>
      </c>
      <c r="N126" s="6">
        <v>1.8027777777777778E-2</v>
      </c>
      <c r="O126" s="6">
        <v>1.3701111111111112E-2</v>
      </c>
      <c r="P126" s="6">
        <v>4.3266666666666662E-3</v>
      </c>
      <c r="Q126" s="6">
        <v>1.3981220060553705</v>
      </c>
      <c r="R126" s="6"/>
      <c r="S126" s="7">
        <v>41.2</v>
      </c>
      <c r="T126" s="7">
        <v>107.1</v>
      </c>
      <c r="U126" s="7">
        <v>38</v>
      </c>
      <c r="V126" s="7">
        <v>930.12195121951197</v>
      </c>
      <c r="W126" s="7">
        <v>8718.7841898065562</v>
      </c>
      <c r="X126" s="8">
        <v>4973.095905555555</v>
      </c>
      <c r="Y126" s="7">
        <v>930.01562658327157</v>
      </c>
      <c r="Z126" s="3">
        <v>49.420749559105637</v>
      </c>
    </row>
    <row r="127" spans="1:26" x14ac:dyDescent="0.3">
      <c r="A127" s="5">
        <v>11.55</v>
      </c>
      <c r="B127" s="5">
        <v>9.9196502577257277</v>
      </c>
      <c r="C127" s="5">
        <v>-31.205246134114091</v>
      </c>
      <c r="D127" s="5">
        <v>49.593337487661699</v>
      </c>
      <c r="E127" s="5">
        <v>40.406662512338301</v>
      </c>
      <c r="F127" s="4">
        <v>0.86879049365709327</v>
      </c>
      <c r="G127" s="4">
        <v>29.681610167424846</v>
      </c>
      <c r="H127" s="5">
        <v>267.6283001826373</v>
      </c>
      <c r="I127" s="5">
        <v>87.982460452262444</v>
      </c>
      <c r="J127" s="5">
        <v>2.0175395477375559</v>
      </c>
      <c r="K127" s="5">
        <v>0.91789795343942726</v>
      </c>
      <c r="L127" s="5">
        <v>0.86851087323015153</v>
      </c>
      <c r="M127" s="5">
        <v>1.0974166666666665</v>
      </c>
      <c r="N127" s="6">
        <v>1.8290277777777773E-2</v>
      </c>
      <c r="O127" s="6">
        <v>1.3900611111111108E-2</v>
      </c>
      <c r="P127" s="6">
        <v>4.3896666666666658E-3</v>
      </c>
      <c r="Q127" s="6">
        <v>1.4650927782540866</v>
      </c>
      <c r="R127" s="6"/>
      <c r="S127" s="7">
        <v>40.5</v>
      </c>
      <c r="T127" s="7">
        <v>108.5</v>
      </c>
      <c r="U127" s="7">
        <v>37.6</v>
      </c>
      <c r="V127" s="7">
        <v>932.19512195121899</v>
      </c>
      <c r="W127" s="7">
        <v>8762.9260551988191</v>
      </c>
      <c r="X127" s="8">
        <v>5206.2909888888871</v>
      </c>
      <c r="Y127" s="7">
        <v>932.08795685341204</v>
      </c>
      <c r="Z127" s="3">
        <v>51.623123757013445</v>
      </c>
    </row>
    <row r="128" spans="1:26" x14ac:dyDescent="0.3">
      <c r="A128" s="5">
        <v>11.57</v>
      </c>
      <c r="B128" s="5">
        <v>9.9396502577257273</v>
      </c>
      <c r="C128" s="5">
        <v>-30.905246134114094</v>
      </c>
      <c r="D128" s="5">
        <v>49.727684768835736</v>
      </c>
      <c r="E128" s="5">
        <v>40.272315231164271</v>
      </c>
      <c r="F128" s="4">
        <v>0.87121997622614644</v>
      </c>
      <c r="G128" s="4">
        <v>29.399280432293402</v>
      </c>
      <c r="H128" s="5">
        <v>267.55972341388821</v>
      </c>
      <c r="I128" s="5">
        <v>87.934042106977358</v>
      </c>
      <c r="J128" s="5">
        <v>2.0659578930226417</v>
      </c>
      <c r="K128" s="5">
        <v>0.91883572148485015</v>
      </c>
      <c r="L128" s="5">
        <v>0.87094308759208405</v>
      </c>
      <c r="M128" s="5">
        <v>1.1109166666666666</v>
      </c>
      <c r="N128" s="6">
        <v>1.8515277777777776E-2</v>
      </c>
      <c r="O128" s="6">
        <v>1.4071611111111109E-2</v>
      </c>
      <c r="P128" s="6">
        <v>4.4436666666666661E-3</v>
      </c>
      <c r="Q128" s="6">
        <v>1.6016892287577491</v>
      </c>
      <c r="R128" s="6"/>
      <c r="S128" s="7">
        <v>42.4</v>
      </c>
      <c r="T128" s="7">
        <v>111.2</v>
      </c>
      <c r="U128" s="7">
        <v>37.299999999999997</v>
      </c>
      <c r="V128" s="7">
        <v>932.19512195121899</v>
      </c>
      <c r="W128" s="7">
        <v>8787.4306696719723</v>
      </c>
      <c r="X128" s="8">
        <v>5332.3407511111118</v>
      </c>
      <c r="Y128" s="7">
        <v>932.08735667478561</v>
      </c>
      <c r="Z128" s="3">
        <v>52.873007741324344</v>
      </c>
    </row>
    <row r="129" spans="1:26" x14ac:dyDescent="0.3">
      <c r="A129" s="5">
        <v>11.58</v>
      </c>
      <c r="B129" s="5">
        <v>9.9496502577257271</v>
      </c>
      <c r="C129" s="5">
        <v>-30.755246134114103</v>
      </c>
      <c r="D129" s="5">
        <v>49.79441988637241</v>
      </c>
      <c r="E129" s="5">
        <v>40.20558011362759</v>
      </c>
      <c r="F129" s="4">
        <v>0.87242711210337764</v>
      </c>
      <c r="G129" s="4">
        <v>29.258077614848524</v>
      </c>
      <c r="H129" s="5">
        <v>267.5255751230614</v>
      </c>
      <c r="I129" s="5">
        <v>87.910113136451031</v>
      </c>
      <c r="J129" s="5">
        <v>2.0898868635489691</v>
      </c>
      <c r="K129" s="5">
        <v>0.91930277795875315</v>
      </c>
      <c r="L129" s="5">
        <v>0.87215158921375979</v>
      </c>
      <c r="M129" s="5">
        <v>1.0971666666666666</v>
      </c>
      <c r="N129" s="6">
        <v>1.8286111111111111E-2</v>
      </c>
      <c r="O129" s="6">
        <v>1.3897444444444445E-2</v>
      </c>
      <c r="P129" s="6">
        <v>4.3886666666666666E-3</v>
      </c>
      <c r="Q129" s="6">
        <v>1.6016892287577491</v>
      </c>
      <c r="R129" s="6"/>
      <c r="S129" s="7">
        <v>41.8</v>
      </c>
      <c r="T129" s="7">
        <v>111.2</v>
      </c>
      <c r="U129" s="7">
        <v>36.9</v>
      </c>
      <c r="V129" s="7">
        <v>933.78048780487802</v>
      </c>
      <c r="W129" s="7">
        <v>8814.5715828784851</v>
      </c>
      <c r="X129" s="8">
        <v>5312.268881111112</v>
      </c>
      <c r="Y129" s="7">
        <v>933.6722399122574</v>
      </c>
      <c r="Z129" s="3">
        <v>52.584571769231758</v>
      </c>
    </row>
    <row r="130" spans="1:26" x14ac:dyDescent="0.3">
      <c r="A130" s="5">
        <v>11.6</v>
      </c>
      <c r="B130" s="5">
        <v>9.9696502577257267</v>
      </c>
      <c r="C130" s="5">
        <v>-30.455246134114105</v>
      </c>
      <c r="D130" s="5">
        <v>49.927010788373074</v>
      </c>
      <c r="E130" s="5">
        <v>40.072989211626911</v>
      </c>
      <c r="F130" s="4">
        <v>0.87482611308471236</v>
      </c>
      <c r="G130" s="4">
        <v>28.9755971529021</v>
      </c>
      <c r="H130" s="5">
        <v>267.45756189392802</v>
      </c>
      <c r="I130" s="5">
        <v>87.862809597190648</v>
      </c>
      <c r="J130" s="5">
        <v>2.1371904028093525</v>
      </c>
      <c r="K130" s="5">
        <v>0.92023328403977478</v>
      </c>
      <c r="L130" s="5">
        <v>0.87455332136869424</v>
      </c>
      <c r="M130" s="5">
        <v>1.0374166666666664</v>
      </c>
      <c r="N130" s="6">
        <v>1.7290277777777772E-2</v>
      </c>
      <c r="O130" s="6">
        <v>1.3140611111111106E-2</v>
      </c>
      <c r="P130" s="6">
        <v>4.1496666666666652E-3</v>
      </c>
      <c r="Q130" s="6">
        <v>1.5296156902118776</v>
      </c>
      <c r="R130" s="6"/>
      <c r="S130" s="7">
        <v>39.799999999999997</v>
      </c>
      <c r="T130" s="7">
        <v>109.8</v>
      </c>
      <c r="U130" s="7">
        <v>38.4</v>
      </c>
      <c r="V130" s="7">
        <v>936.21951219512198</v>
      </c>
      <c r="W130" s="7">
        <v>8861.8967754923742</v>
      </c>
      <c r="X130" s="8">
        <v>5066.3971944444429</v>
      </c>
      <c r="Y130" s="7">
        <v>936.11038387585506</v>
      </c>
      <c r="Z130" s="3">
        <v>50.02014093403033</v>
      </c>
    </row>
    <row r="131" spans="1:26" x14ac:dyDescent="0.3">
      <c r="A131" s="5">
        <v>11.62</v>
      </c>
      <c r="B131" s="5">
        <v>9.9896502577257262</v>
      </c>
      <c r="C131" s="5">
        <v>-30.155246134114108</v>
      </c>
      <c r="D131" s="5">
        <v>50.058426220420998</v>
      </c>
      <c r="E131" s="5">
        <v>39.941573779579002</v>
      </c>
      <c r="F131" s="4">
        <v>0.87720467391658896</v>
      </c>
      <c r="G131" s="4">
        <v>28.693018331494287</v>
      </c>
      <c r="H131" s="5">
        <v>267.38993073466872</v>
      </c>
      <c r="I131" s="5">
        <v>87.8162373866992</v>
      </c>
      <c r="J131" s="5">
        <v>2.1837626133008001</v>
      </c>
      <c r="K131" s="5">
        <v>0.92115904449518282</v>
      </c>
      <c r="L131" s="5">
        <v>0.87693461293893948</v>
      </c>
      <c r="M131" s="5">
        <v>1.0048181818181818</v>
      </c>
      <c r="N131" s="6">
        <v>1.6746969696969698E-2</v>
      </c>
      <c r="O131" s="6">
        <v>1.272769696969697E-2</v>
      </c>
      <c r="P131" s="6">
        <v>4.0192727272727272E-3</v>
      </c>
      <c r="Q131" s="6">
        <v>1.5653124701830305</v>
      </c>
      <c r="R131" s="6"/>
      <c r="S131" s="7">
        <v>39.700000000000003</v>
      </c>
      <c r="T131" s="7">
        <v>110.5</v>
      </c>
      <c r="U131" s="7">
        <v>39.299999999999997</v>
      </c>
      <c r="V131" s="7">
        <v>936.585365853658</v>
      </c>
      <c r="W131" s="7">
        <v>8889.4637940550128</v>
      </c>
      <c r="X131" s="8">
        <v>4963.2793127272735</v>
      </c>
      <c r="Y131" s="7">
        <v>936.47560044516149</v>
      </c>
      <c r="Z131" s="3">
        <v>48.982955860644907</v>
      </c>
    </row>
    <row r="132" spans="1:26" x14ac:dyDescent="0.3">
      <c r="A132" s="5">
        <v>11.63</v>
      </c>
      <c r="B132" s="5">
        <v>9.9996502577257278</v>
      </c>
      <c r="C132" s="5">
        <v>-30.005246134114088</v>
      </c>
      <c r="D132" s="5">
        <v>50.12369200806976</v>
      </c>
      <c r="E132" s="5">
        <v>39.87630799193024</v>
      </c>
      <c r="F132" s="4">
        <v>0.87838625987087127</v>
      </c>
      <c r="G132" s="4">
        <v>28.551692558312549</v>
      </c>
      <c r="H132" s="5">
        <v>267.35626004579717</v>
      </c>
      <c r="I132" s="5">
        <v>87.793222618164577</v>
      </c>
      <c r="J132" s="5">
        <v>2.2067773818354226</v>
      </c>
      <c r="K132" s="5">
        <v>0.92162016869101004</v>
      </c>
      <c r="L132" s="5">
        <v>0.87811756409369723</v>
      </c>
      <c r="M132" s="5">
        <v>1.1069166666666668</v>
      </c>
      <c r="N132" s="6">
        <v>1.8448611111111114E-2</v>
      </c>
      <c r="O132" s="6">
        <v>1.4020944444444447E-2</v>
      </c>
      <c r="P132" s="6">
        <v>4.4276666666666674E-3</v>
      </c>
      <c r="Q132" s="6">
        <v>1.6069419847110413</v>
      </c>
      <c r="R132" s="6"/>
      <c r="S132" s="7">
        <v>40.9</v>
      </c>
      <c r="T132" s="7">
        <v>111.3</v>
      </c>
      <c r="U132" s="7">
        <v>38.799999999999997</v>
      </c>
      <c r="V132" s="7">
        <v>935</v>
      </c>
      <c r="W132" s="7">
        <v>8886.3702752356439</v>
      </c>
      <c r="X132" s="8">
        <v>5436.7023822222236</v>
      </c>
      <c r="Y132" s="7">
        <v>934.89012499401247</v>
      </c>
      <c r="Z132" s="3">
        <v>53.746195326109522</v>
      </c>
    </row>
    <row r="133" spans="1:26" x14ac:dyDescent="0.3">
      <c r="A133" s="5">
        <v>11.65</v>
      </c>
      <c r="B133" s="5">
        <v>10.019650257725727</v>
      </c>
      <c r="C133" s="5">
        <v>-29.705246134114091</v>
      </c>
      <c r="D133" s="5">
        <v>50.253337489997911</v>
      </c>
      <c r="E133" s="5">
        <v>39.746662510002089</v>
      </c>
      <c r="F133" s="4">
        <v>0.88073398465683761</v>
      </c>
      <c r="G133" s="4">
        <v>28.268969316955662</v>
      </c>
      <c r="H133" s="5">
        <v>267.28921171239386</v>
      </c>
      <c r="I133" s="5">
        <v>87.747730025645936</v>
      </c>
      <c r="J133" s="5">
        <v>2.2522699743540642</v>
      </c>
      <c r="K133" s="5">
        <v>0.92253895160921517</v>
      </c>
      <c r="L133" s="5">
        <v>0.88046801893236104</v>
      </c>
      <c r="M133" s="5">
        <v>1.1954166666666668</v>
      </c>
      <c r="N133" s="6">
        <v>1.9923611111111114E-2</v>
      </c>
      <c r="O133" s="6">
        <v>1.5141944444444447E-2</v>
      </c>
      <c r="P133" s="6">
        <v>4.7816666666666676E-3</v>
      </c>
      <c r="Q133" s="6">
        <v>1.315731827608781</v>
      </c>
      <c r="R133" s="6"/>
      <c r="S133" s="7">
        <v>39.200000000000003</v>
      </c>
      <c r="T133" s="7">
        <v>105.3</v>
      </c>
      <c r="U133" s="7">
        <v>38.1</v>
      </c>
      <c r="V133" s="7">
        <v>935</v>
      </c>
      <c r="W133" s="7">
        <v>8910.1215025778292</v>
      </c>
      <c r="X133" s="8">
        <v>5512.7556069444454</v>
      </c>
      <c r="Y133" s="7">
        <v>934.88953687935384</v>
      </c>
      <c r="Z133" s="3">
        <v>54.498077178712556</v>
      </c>
    </row>
    <row r="134" spans="1:26" x14ac:dyDescent="0.3">
      <c r="A134" s="5">
        <v>11.67</v>
      </c>
      <c r="B134" s="5">
        <v>10.039650257725727</v>
      </c>
      <c r="C134" s="5">
        <v>-29.405246134114094</v>
      </c>
      <c r="D134" s="5">
        <v>50.381798555561964</v>
      </c>
      <c r="E134" s="5">
        <v>39.618201444438029</v>
      </c>
      <c r="F134" s="4">
        <v>0.88306103649069223</v>
      </c>
      <c r="G134" s="4">
        <v>27.986151836394942</v>
      </c>
      <c r="H134" s="5">
        <v>267.22255849955582</v>
      </c>
      <c r="I134" s="5">
        <v>87.702945844273643</v>
      </c>
      <c r="J134" s="5">
        <v>2.2970541557263573</v>
      </c>
      <c r="K134" s="5">
        <v>0.92345317527630488</v>
      </c>
      <c r="L134" s="5">
        <v>0.88279780034033628</v>
      </c>
      <c r="M134" s="5">
        <v>1.2212499999999997</v>
      </c>
      <c r="N134" s="6">
        <v>2.0354166666666663E-2</v>
      </c>
      <c r="O134" s="6">
        <v>1.5469166666666664E-2</v>
      </c>
      <c r="P134" s="6">
        <v>4.8849999999999987E-3</v>
      </c>
      <c r="Q134" s="6">
        <v>1.3702007081643679</v>
      </c>
      <c r="R134" s="6"/>
      <c r="S134" s="7">
        <v>40.700000000000003</v>
      </c>
      <c r="T134" s="7">
        <v>106.5</v>
      </c>
      <c r="U134" s="7">
        <v>38.9</v>
      </c>
      <c r="V134" s="7">
        <v>936.95121951219505</v>
      </c>
      <c r="W134" s="7">
        <v>8952.3069447723701</v>
      </c>
      <c r="X134" s="8">
        <v>5606.327241666665</v>
      </c>
      <c r="Y134" s="7">
        <v>936.83994016509826</v>
      </c>
      <c r="Z134" s="3">
        <v>55.307723819196916</v>
      </c>
    </row>
    <row r="135" spans="1:26" x14ac:dyDescent="0.3">
      <c r="A135" s="5">
        <v>11.68</v>
      </c>
      <c r="B135" s="5">
        <v>10.049650257725727</v>
      </c>
      <c r="C135" s="5">
        <v>-29.255246134114103</v>
      </c>
      <c r="D135" s="5">
        <v>50.445583830366083</v>
      </c>
      <c r="E135" s="5">
        <v>39.55441616963391</v>
      </c>
      <c r="F135" s="4">
        <v>0.88421678151378469</v>
      </c>
      <c r="G135" s="4">
        <v>27.844708258163717</v>
      </c>
      <c r="H135" s="5">
        <v>267.1893817254649</v>
      </c>
      <c r="I135" s="5">
        <v>87.680816628795171</v>
      </c>
      <c r="J135" s="5">
        <v>2.3191833712048293</v>
      </c>
      <c r="K135" s="5">
        <v>0.92390860017403587</v>
      </c>
      <c r="L135" s="5">
        <v>0.88395490996574877</v>
      </c>
      <c r="M135" s="5">
        <v>1.3031666666666668</v>
      </c>
      <c r="N135" s="6">
        <v>2.1719444444444447E-2</v>
      </c>
      <c r="O135" s="6">
        <v>1.650677777777778E-2</v>
      </c>
      <c r="P135" s="6">
        <v>5.2126666666666675E-3</v>
      </c>
      <c r="Q135" s="6">
        <v>1.3291791391503285</v>
      </c>
      <c r="R135" s="6"/>
      <c r="S135" s="7">
        <v>41.3</v>
      </c>
      <c r="T135" s="7">
        <v>105.6</v>
      </c>
      <c r="U135" s="7">
        <v>38.1</v>
      </c>
      <c r="V135" s="7">
        <v>937.68292682926801</v>
      </c>
      <c r="W135" s="7">
        <v>8971.0240797199585</v>
      </c>
      <c r="X135" s="8">
        <v>5846.001322777779</v>
      </c>
      <c r="Y135" s="7">
        <v>937.57126888318396</v>
      </c>
      <c r="Z135" s="3">
        <v>57.627178732801553</v>
      </c>
    </row>
    <row r="136" spans="1:26" x14ac:dyDescent="0.3">
      <c r="A136" s="5">
        <v>11.7</v>
      </c>
      <c r="B136" s="5">
        <v>10.069650257725726</v>
      </c>
      <c r="C136" s="5">
        <v>-28.955246134114105</v>
      </c>
      <c r="D136" s="5">
        <v>50.572261678135824</v>
      </c>
      <c r="E136" s="5">
        <v>39.427738321864169</v>
      </c>
      <c r="F136" s="4">
        <v>0.88651265329943907</v>
      </c>
      <c r="G136" s="4">
        <v>27.561752415457892</v>
      </c>
      <c r="H136" s="5">
        <v>267.12333119857038</v>
      </c>
      <c r="I136" s="5">
        <v>87.637078480232873</v>
      </c>
      <c r="J136" s="5">
        <v>2.3629215197671272</v>
      </c>
      <c r="K136" s="5">
        <v>0.92481612112670109</v>
      </c>
      <c r="L136" s="5">
        <v>0.88625351057616553</v>
      </c>
      <c r="M136" s="5">
        <v>1.3496666666666666</v>
      </c>
      <c r="N136" s="6">
        <v>2.2494444444444442E-2</v>
      </c>
      <c r="O136" s="6">
        <v>1.7095777777777776E-2</v>
      </c>
      <c r="P136" s="6">
        <v>5.3986666666666662E-3</v>
      </c>
      <c r="Q136" s="6">
        <v>1.2458883516395596</v>
      </c>
      <c r="R136" s="6"/>
      <c r="S136" s="7">
        <v>40.799999999999997</v>
      </c>
      <c r="T136" s="7">
        <v>103.7</v>
      </c>
      <c r="U136" s="7">
        <v>35.1</v>
      </c>
      <c r="V136" s="7">
        <v>938.17073170731703</v>
      </c>
      <c r="W136" s="7">
        <v>8998.9964303205561</v>
      </c>
      <c r="X136" s="8">
        <v>5922.7737255555558</v>
      </c>
      <c r="Y136" s="7">
        <v>938.05843479044574</v>
      </c>
      <c r="Z136" s="3">
        <v>58.353644796361174</v>
      </c>
    </row>
    <row r="137" spans="1:26" x14ac:dyDescent="0.3">
      <c r="A137" s="5">
        <v>11.72</v>
      </c>
      <c r="B137" s="5">
        <v>10.089650257725728</v>
      </c>
      <c r="C137" s="5">
        <v>-28.655246134114094</v>
      </c>
      <c r="D137" s="5">
        <v>50.697746366073744</v>
      </c>
      <c r="E137" s="5">
        <v>39.302253633926256</v>
      </c>
      <c r="F137" s="4">
        <v>0.8887876262364327</v>
      </c>
      <c r="G137" s="4">
        <v>27.278706292566127</v>
      </c>
      <c r="H137" s="5">
        <v>267.05768921807561</v>
      </c>
      <c r="I137" s="5">
        <v>87.594026868732385</v>
      </c>
      <c r="J137" s="5">
        <v>2.4059731312676149</v>
      </c>
      <c r="K137" s="5">
        <v>0.9257192629562716</v>
      </c>
      <c r="L137" s="5">
        <v>0.88853121181775085</v>
      </c>
      <c r="M137" s="5">
        <v>1.3940000000000003</v>
      </c>
      <c r="N137" s="6">
        <v>2.3233333333333338E-2</v>
      </c>
      <c r="O137" s="6">
        <v>1.7657333333333337E-2</v>
      </c>
      <c r="P137" s="6">
        <v>5.5760000000000011E-3</v>
      </c>
      <c r="Q137" s="6">
        <v>1.2373767185665243</v>
      </c>
      <c r="R137" s="6"/>
      <c r="S137" s="7">
        <v>41.3</v>
      </c>
      <c r="T137" s="7">
        <v>103.5</v>
      </c>
      <c r="U137" s="7">
        <v>36.799999999999997</v>
      </c>
      <c r="V137" s="7">
        <v>935.73170731707296</v>
      </c>
      <c r="W137" s="7">
        <v>8998.6343750162723</v>
      </c>
      <c r="X137" s="8">
        <v>6049.2444133333347</v>
      </c>
      <c r="Y137" s="7">
        <v>935.61912676448765</v>
      </c>
      <c r="Z137" s="3">
        <v>59.75507279975546</v>
      </c>
    </row>
    <row r="138" spans="1:26" x14ac:dyDescent="0.3">
      <c r="A138" s="5">
        <v>11.73</v>
      </c>
      <c r="B138" s="5">
        <v>10.099650257725727</v>
      </c>
      <c r="C138" s="5">
        <v>-28.505246134114088</v>
      </c>
      <c r="D138" s="5">
        <v>50.760040198754751</v>
      </c>
      <c r="E138" s="5">
        <v>39.239959801245249</v>
      </c>
      <c r="F138" s="4">
        <v>0.88991724795308991</v>
      </c>
      <c r="G138" s="4">
        <v>27.137149858401024</v>
      </c>
      <c r="H138" s="5">
        <v>267.02502314044227</v>
      </c>
      <c r="I138" s="5">
        <v>87.572755861916775</v>
      </c>
      <c r="J138" s="5">
        <v>2.4272441380832248</v>
      </c>
      <c r="K138" s="5">
        <v>0.92616921372727046</v>
      </c>
      <c r="L138" s="5">
        <v>0.88966219748657716</v>
      </c>
      <c r="M138" s="5">
        <v>1.3688333333333331</v>
      </c>
      <c r="N138" s="6">
        <v>2.2813888888888887E-2</v>
      </c>
      <c r="O138" s="6">
        <v>1.7338555555555555E-2</v>
      </c>
      <c r="P138" s="6">
        <v>5.4753333333333329E-3</v>
      </c>
      <c r="Q138" s="6">
        <v>1.146866999150338</v>
      </c>
      <c r="R138" s="6"/>
      <c r="S138" s="7">
        <v>38.200000000000003</v>
      </c>
      <c r="T138" s="7">
        <v>101.3</v>
      </c>
      <c r="U138" s="7">
        <v>38.200000000000003</v>
      </c>
      <c r="V138" s="7">
        <v>938.53658536585294</v>
      </c>
      <c r="W138" s="7">
        <v>9037.0792655453988</v>
      </c>
      <c r="X138" s="8">
        <v>6025.9830438888885</v>
      </c>
      <c r="Y138" s="7">
        <v>938.42338014310974</v>
      </c>
      <c r="Z138" s="3">
        <v>59.347417467360962</v>
      </c>
    </row>
    <row r="139" spans="1:26" x14ac:dyDescent="0.3">
      <c r="A139" s="5">
        <v>11.75</v>
      </c>
      <c r="B139" s="5">
        <v>10.119650257725727</v>
      </c>
      <c r="C139" s="5">
        <v>-28.205246134114105</v>
      </c>
      <c r="D139" s="5">
        <v>50.883728706768999</v>
      </c>
      <c r="E139" s="5">
        <v>39.116271293230994</v>
      </c>
      <c r="F139" s="4">
        <v>0.89216070710588524</v>
      </c>
      <c r="G139" s="4">
        <v>26.853971196276099</v>
      </c>
      <c r="H139" s="5">
        <v>266.96000425673378</v>
      </c>
      <c r="I139" s="5">
        <v>87.53071822706579</v>
      </c>
      <c r="J139" s="5">
        <v>2.4692817729342096</v>
      </c>
      <c r="K139" s="5">
        <v>0.92706591852464304</v>
      </c>
      <c r="L139" s="5">
        <v>0.89190838413347229</v>
      </c>
      <c r="M139" s="5">
        <v>1.2734166666666666</v>
      </c>
      <c r="N139" s="6">
        <v>2.122361111111111E-2</v>
      </c>
      <c r="O139" s="6">
        <v>1.6129944444444443E-2</v>
      </c>
      <c r="P139" s="6">
        <v>5.0936666666666665E-3</v>
      </c>
      <c r="Q139" s="6">
        <v>1.1669422636024562</v>
      </c>
      <c r="R139" s="6"/>
      <c r="S139" s="7">
        <v>40</v>
      </c>
      <c r="T139" s="7">
        <v>101.8</v>
      </c>
      <c r="U139" s="7">
        <v>38.6</v>
      </c>
      <c r="V139" s="7">
        <v>932.92682926829195</v>
      </c>
      <c r="W139" s="7">
        <v>9005.7095377165097</v>
      </c>
      <c r="X139" s="8">
        <v>5490.4378316666653</v>
      </c>
      <c r="Y139" s="7">
        <v>932.81373262083571</v>
      </c>
      <c r="Z139" s="3">
        <v>54.398232211929255</v>
      </c>
    </row>
    <row r="140" spans="1:26" x14ac:dyDescent="0.3">
      <c r="A140" s="5">
        <v>11.77</v>
      </c>
      <c r="B140" s="5">
        <v>10.139650257725727</v>
      </c>
      <c r="C140" s="5">
        <v>-27.905246134114108</v>
      </c>
      <c r="D140" s="5">
        <v>51.006215515925497</v>
      </c>
      <c r="E140" s="5">
        <v>38.993784484074496</v>
      </c>
      <c r="F140" s="4">
        <v>0.89438304829793391</v>
      </c>
      <c r="G140" s="4">
        <v>26.570706060901305</v>
      </c>
      <c r="H140" s="5">
        <v>266.8954077039665</v>
      </c>
      <c r="I140" s="5">
        <v>87.489346251045035</v>
      </c>
      <c r="J140" s="5">
        <v>2.5106537489549652</v>
      </c>
      <c r="K140" s="5">
        <v>0.92795841838285398</v>
      </c>
      <c r="L140" s="5">
        <v>0.89413345225951124</v>
      </c>
      <c r="M140" s="5">
        <v>1.0787500000000001</v>
      </c>
      <c r="N140" s="6">
        <v>1.7979166666666668E-2</v>
      </c>
      <c r="O140" s="6">
        <v>1.3664166666666668E-2</v>
      </c>
      <c r="P140" s="6">
        <v>4.3150000000000003E-3</v>
      </c>
      <c r="Q140" s="6">
        <v>1.2630562348015646</v>
      </c>
      <c r="R140" s="6"/>
      <c r="S140" s="7">
        <v>38.1</v>
      </c>
      <c r="T140" s="7">
        <v>104.1</v>
      </c>
      <c r="U140" s="7">
        <v>39.200000000000003</v>
      </c>
      <c r="V140" s="7">
        <v>934.87804878048701</v>
      </c>
      <c r="W140" s="7">
        <v>9047.0248353763618</v>
      </c>
      <c r="X140" s="8">
        <v>4967.2122500000005</v>
      </c>
      <c r="Y140" s="7">
        <v>934.76415028123949</v>
      </c>
      <c r="Z140" s="3">
        <v>49.111523757815895</v>
      </c>
    </row>
    <row r="141" spans="1:26" x14ac:dyDescent="0.3">
      <c r="A141" s="5">
        <v>11.78</v>
      </c>
      <c r="B141" s="5">
        <v>10.149650257725726</v>
      </c>
      <c r="C141" s="5">
        <v>-27.755246134114103</v>
      </c>
      <c r="D141" s="5">
        <v>51.067007232755856</v>
      </c>
      <c r="E141" s="5">
        <v>38.932992767244151</v>
      </c>
      <c r="F141" s="4">
        <v>0.89548627281382576</v>
      </c>
      <c r="G141" s="4">
        <v>26.429041529795295</v>
      </c>
      <c r="H141" s="5">
        <v>266.86326955277133</v>
      </c>
      <c r="I141" s="5">
        <v>87.468907353427241</v>
      </c>
      <c r="J141" s="5">
        <v>2.531092646572759</v>
      </c>
      <c r="K141" s="5">
        <v>0.92840311276787768</v>
      </c>
      <c r="L141" s="5">
        <v>0.89523804002749319</v>
      </c>
      <c r="M141" s="5">
        <v>0.94875000000000009</v>
      </c>
      <c r="N141" s="6">
        <v>1.58125E-2</v>
      </c>
      <c r="O141" s="6">
        <v>1.20175E-2</v>
      </c>
      <c r="P141" s="6">
        <v>3.7949999999999998E-3</v>
      </c>
      <c r="Q141" s="6">
        <v>1.4505247219947095</v>
      </c>
      <c r="R141" s="6"/>
      <c r="S141" s="7">
        <v>39.1</v>
      </c>
      <c r="T141" s="7">
        <v>108.2</v>
      </c>
      <c r="U141" s="7">
        <v>38.4</v>
      </c>
      <c r="V141" s="7">
        <v>923.65853658536503</v>
      </c>
      <c r="W141" s="7">
        <v>8949.4767058242051</v>
      </c>
      <c r="X141" s="8">
        <v>4573.8067374999991</v>
      </c>
      <c r="Y141" s="7">
        <v>923.54572720518911</v>
      </c>
      <c r="Z141" s="3">
        <v>45.771183886785117</v>
      </c>
    </row>
    <row r="142" spans="1:26" x14ac:dyDescent="0.3">
      <c r="A142" s="5">
        <v>11.8</v>
      </c>
      <c r="B142" s="5">
        <v>10.169650257725728</v>
      </c>
      <c r="C142" s="5">
        <v>-27.455246134114091</v>
      </c>
      <c r="D142" s="5">
        <v>51.187685207625528</v>
      </c>
      <c r="E142" s="5">
        <v>38.812314792374465</v>
      </c>
      <c r="F142" s="4">
        <v>0.89767677657636957</v>
      </c>
      <c r="G142" s="4">
        <v>26.145649456527671</v>
      </c>
      <c r="H142" s="5">
        <v>266.79931703214646</v>
      </c>
      <c r="I142" s="5">
        <v>87.428518757648774</v>
      </c>
      <c r="J142" s="5">
        <v>2.5714812423512257</v>
      </c>
      <c r="K142" s="5">
        <v>0.92928943257910412</v>
      </c>
      <c r="L142" s="5">
        <v>0.89743126985481414</v>
      </c>
      <c r="M142" s="5">
        <v>0.91599999999999993</v>
      </c>
      <c r="N142" s="6">
        <v>1.5266666666666666E-2</v>
      </c>
      <c r="O142" s="6">
        <v>1.1602666666666666E-2</v>
      </c>
      <c r="P142" s="6">
        <v>3.6639999999999997E-3</v>
      </c>
      <c r="Q142" s="6">
        <v>1.6548549381541655</v>
      </c>
      <c r="R142" s="6"/>
      <c r="S142" s="7">
        <v>40.799999999999997</v>
      </c>
      <c r="T142" s="7">
        <v>112.2</v>
      </c>
      <c r="U142" s="7">
        <v>39.4</v>
      </c>
      <c r="V142" s="7">
        <v>927.31707317073096</v>
      </c>
      <c r="W142" s="7">
        <v>9006.9034319900238</v>
      </c>
      <c r="X142" s="8">
        <v>4562.90744</v>
      </c>
      <c r="Y142" s="7">
        <v>927.20326220951677</v>
      </c>
      <c r="Z142" s="3">
        <v>45.481988844972648</v>
      </c>
    </row>
    <row r="143" spans="1:26" x14ac:dyDescent="0.3">
      <c r="A143" s="5">
        <v>11.82</v>
      </c>
      <c r="B143" s="5">
        <v>10.189650257725727</v>
      </c>
      <c r="C143" s="5">
        <v>-27.155246134114094</v>
      </c>
      <c r="D143" s="5">
        <v>51.307153150516427</v>
      </c>
      <c r="E143" s="5">
        <v>38.69284684948358</v>
      </c>
      <c r="F143" s="4">
        <v>0.89984594993788891</v>
      </c>
      <c r="G143" s="4">
        <v>25.86217457347681</v>
      </c>
      <c r="H143" s="5">
        <v>266.73580096714511</v>
      </c>
      <c r="I143" s="5">
        <v>87.388775893629287</v>
      </c>
      <c r="J143" s="5">
        <v>2.6112241063707131</v>
      </c>
      <c r="K143" s="5">
        <v>0.93017171598014858</v>
      </c>
      <c r="L143" s="5">
        <v>0.89960316868262402</v>
      </c>
      <c r="M143" s="5">
        <v>0.82790909090909082</v>
      </c>
      <c r="N143" s="6">
        <v>1.3798484848484846E-2</v>
      </c>
      <c r="O143" s="6">
        <v>1.0486848484848483E-2</v>
      </c>
      <c r="P143" s="6">
        <v>3.311636363636363E-3</v>
      </c>
      <c r="Q143" s="6">
        <v>1.6174898391103989</v>
      </c>
      <c r="R143" s="6"/>
      <c r="S143" s="7">
        <v>38.799999999999997</v>
      </c>
      <c r="T143" s="7">
        <v>111.5</v>
      </c>
      <c r="U143" s="7">
        <v>39.700000000000003</v>
      </c>
      <c r="V143" s="7">
        <v>936.46341463414603</v>
      </c>
      <c r="W143" s="7">
        <v>9117.7198141927274</v>
      </c>
      <c r="X143" s="8">
        <v>4199.1852657575755</v>
      </c>
      <c r="Y143" s="7">
        <v>936.34792501197023</v>
      </c>
      <c r="Z143" s="3">
        <v>41.447708290116175</v>
      </c>
    </row>
    <row r="144" spans="1:26" x14ac:dyDescent="0.3">
      <c r="A144" s="5">
        <v>11.83</v>
      </c>
      <c r="B144" s="5">
        <v>10.199650257725727</v>
      </c>
      <c r="C144" s="5">
        <v>-27.005246134114103</v>
      </c>
      <c r="D144" s="5">
        <v>51.366432335148403</v>
      </c>
      <c r="E144" s="5">
        <v>38.633567664851597</v>
      </c>
      <c r="F144" s="4">
        <v>0.9009225116987577</v>
      </c>
      <c r="G144" s="4">
        <v>25.720406525067016</v>
      </c>
      <c r="H144" s="5">
        <v>266.70420839746328</v>
      </c>
      <c r="I144" s="5">
        <v>87.369144194800157</v>
      </c>
      <c r="J144" s="5">
        <v>2.6308558051998432</v>
      </c>
      <c r="K144" s="5">
        <v>0.93061136465078742</v>
      </c>
      <c r="L144" s="5">
        <v>0.90068109294753029</v>
      </c>
      <c r="M144" s="5">
        <v>0.86008333333333331</v>
      </c>
      <c r="N144" s="6">
        <v>1.4334722222222223E-2</v>
      </c>
      <c r="O144" s="6">
        <v>1.0894388888888889E-2</v>
      </c>
      <c r="P144" s="6">
        <v>3.4403333333333334E-3</v>
      </c>
      <c r="Q144" s="6">
        <v>1.7261220872674303</v>
      </c>
      <c r="R144" s="6"/>
      <c r="S144" s="7">
        <v>39.6</v>
      </c>
      <c r="T144" s="7">
        <v>113.5</v>
      </c>
      <c r="U144" s="7">
        <v>38.6</v>
      </c>
      <c r="V144" s="7">
        <v>936.46341463414603</v>
      </c>
      <c r="W144" s="7">
        <v>9128.6281129953768</v>
      </c>
      <c r="X144" s="8">
        <v>4434.3803797222226</v>
      </c>
      <c r="Y144" s="7">
        <v>936.34764851237151</v>
      </c>
      <c r="Z144" s="3">
        <v>43.769194990938324</v>
      </c>
    </row>
    <row r="145" spans="1:39" x14ac:dyDescent="0.3">
      <c r="A145" s="5">
        <v>11.85</v>
      </c>
      <c r="B145" s="5">
        <v>10.219650257725727</v>
      </c>
      <c r="C145" s="5">
        <v>-26.705246134114105</v>
      </c>
      <c r="D145" s="5">
        <v>51.484079099323736</v>
      </c>
      <c r="E145" s="5">
        <v>38.515920900676257</v>
      </c>
      <c r="F145" s="4">
        <v>0.90305953391352722</v>
      </c>
      <c r="G145" s="4">
        <v>25.436810096424267</v>
      </c>
      <c r="H145" s="5">
        <v>266.6413577949973</v>
      </c>
      <c r="I145" s="5">
        <v>87.330355509465264</v>
      </c>
      <c r="J145" s="5">
        <v>2.6696444905347363</v>
      </c>
      <c r="K145" s="5">
        <v>0.93148771671714714</v>
      </c>
      <c r="L145" s="5">
        <v>0.90282083970293436</v>
      </c>
      <c r="M145" s="5">
        <v>0.80808333333333338</v>
      </c>
      <c r="N145" s="6">
        <v>1.3468055555555556E-2</v>
      </c>
      <c r="O145" s="6">
        <v>1.0235722222222222E-2</v>
      </c>
      <c r="P145" s="6">
        <v>3.2323333333333332E-3</v>
      </c>
      <c r="Q145" s="6">
        <v>1.7883685463507732</v>
      </c>
      <c r="R145" s="6"/>
      <c r="S145" s="7">
        <v>39.299999999999997</v>
      </c>
      <c r="T145" s="7">
        <v>114.6</v>
      </c>
      <c r="U145" s="7">
        <v>38.700000000000003</v>
      </c>
      <c r="V145" s="7">
        <v>935.24390243902405</v>
      </c>
      <c r="W145" s="7">
        <v>9138.3655828788178</v>
      </c>
      <c r="X145" s="8">
        <v>4245.2092258333332</v>
      </c>
      <c r="Y145" s="7">
        <v>935.12773794684563</v>
      </c>
      <c r="Z145" s="3">
        <v>41.95665911347313</v>
      </c>
    </row>
    <row r="146" spans="1:39" x14ac:dyDescent="0.3">
      <c r="A146" s="5"/>
      <c r="B146" s="5"/>
      <c r="C146" s="5"/>
      <c r="D146" s="5"/>
      <c r="N146" s="6"/>
      <c r="O146" s="6"/>
      <c r="P146" s="6"/>
      <c r="Q146" s="6"/>
      <c r="R146" s="6"/>
      <c r="S146" s="7"/>
      <c r="T146" s="7"/>
      <c r="U146" s="7"/>
      <c r="V146" s="7"/>
      <c r="W146" s="7"/>
      <c r="X146" s="8"/>
      <c r="Y146" s="7"/>
      <c r="Z146" s="3"/>
    </row>
    <row r="147" spans="1:39" x14ac:dyDescent="0.3">
      <c r="A147" s="5"/>
      <c r="B147" s="5"/>
      <c r="C147" s="5"/>
      <c r="D147" s="5"/>
      <c r="E147" s="5"/>
      <c r="N147" s="6"/>
      <c r="O147" s="6"/>
      <c r="P147" s="6"/>
      <c r="Q147" s="6"/>
      <c r="R147" s="6"/>
      <c r="S147" s="7"/>
      <c r="T147" s="7"/>
      <c r="U147" s="7"/>
      <c r="V147" s="7"/>
      <c r="W147" s="7"/>
      <c r="X147" s="8"/>
      <c r="Y147" s="7"/>
      <c r="Z147" s="3"/>
    </row>
    <row r="148" spans="1:39" x14ac:dyDescent="0.3">
      <c r="A148" s="5"/>
      <c r="B148" s="5"/>
      <c r="C148" s="5"/>
      <c r="D148" s="5"/>
      <c r="E148" s="5"/>
      <c r="N148" s="6"/>
      <c r="O148" s="6"/>
      <c r="P148" s="6"/>
      <c r="Q148" s="6"/>
      <c r="R148" s="6"/>
      <c r="S148" s="7"/>
      <c r="T148" s="7"/>
      <c r="U148" s="7"/>
      <c r="V148" s="7"/>
      <c r="W148" s="7"/>
      <c r="X148" s="8"/>
      <c r="Y148" s="7"/>
      <c r="Z148" s="3"/>
    </row>
    <row r="149" spans="1:39" x14ac:dyDescent="0.3">
      <c r="A149" s="5"/>
      <c r="B149" s="5"/>
      <c r="C149" s="5"/>
      <c r="D149" s="5"/>
      <c r="E149" s="5"/>
      <c r="N149" s="6"/>
      <c r="O149" s="6"/>
      <c r="P149" s="6"/>
      <c r="Q149" s="6"/>
      <c r="R149" s="6"/>
      <c r="S149" s="7"/>
      <c r="T149" s="7"/>
      <c r="U149" s="7"/>
      <c r="V149" s="7"/>
      <c r="W149" s="7"/>
      <c r="X149" s="8"/>
      <c r="Y149" s="7"/>
      <c r="Z149" s="3"/>
    </row>
    <row r="150" spans="1:39" x14ac:dyDescent="0.3">
      <c r="A150" s="5"/>
      <c r="B150" s="5"/>
      <c r="C150" s="5"/>
      <c r="D150" s="5"/>
      <c r="E150" s="5"/>
      <c r="N150" s="6"/>
      <c r="O150" s="6"/>
      <c r="P150" s="6"/>
      <c r="Q150" s="6"/>
      <c r="R150" s="6"/>
      <c r="S150" s="7"/>
      <c r="T150" s="7"/>
      <c r="U150" s="7"/>
      <c r="V150" s="7"/>
      <c r="W150" s="7"/>
      <c r="X150" s="8"/>
      <c r="Y150" s="7"/>
      <c r="Z150" s="3"/>
    </row>
    <row r="151" spans="1:39" x14ac:dyDescent="0.3">
      <c r="A151" s="5"/>
      <c r="B151" s="5"/>
      <c r="C151" s="5"/>
      <c r="D151" s="5"/>
      <c r="E151" s="5"/>
      <c r="N151" s="6"/>
      <c r="O151" s="6"/>
      <c r="P151" s="6"/>
      <c r="Q151" s="6"/>
      <c r="R151" s="6"/>
      <c r="S151" s="7"/>
      <c r="T151" s="7"/>
      <c r="U151" s="7"/>
      <c r="V151" s="7"/>
      <c r="W151" s="7"/>
      <c r="X151" s="8"/>
      <c r="Y151" s="7"/>
      <c r="Z151" s="3"/>
    </row>
    <row r="152" spans="1:39" x14ac:dyDescent="0.3">
      <c r="A152" s="5"/>
      <c r="B152" s="5"/>
      <c r="C152" s="5"/>
      <c r="D152" s="5"/>
      <c r="E152" s="5"/>
      <c r="N152" s="6"/>
      <c r="O152" s="6"/>
      <c r="P152" s="6"/>
      <c r="Q152" s="6"/>
      <c r="R152" s="6"/>
      <c r="S152" s="7"/>
      <c r="T152" s="7"/>
      <c r="U152" s="7"/>
      <c r="V152" s="7"/>
      <c r="W152" s="7"/>
      <c r="X152" s="8"/>
      <c r="Y152" s="7"/>
      <c r="Z152" s="3"/>
    </row>
    <row r="153" spans="1:39" x14ac:dyDescent="0.3">
      <c r="A153" s="5"/>
      <c r="B153" s="5"/>
      <c r="C153" s="5"/>
      <c r="D153" s="5"/>
      <c r="E153" s="5"/>
      <c r="N153" s="6"/>
      <c r="O153" s="6"/>
      <c r="P153" s="6"/>
      <c r="Q153" s="6"/>
      <c r="R153" s="6"/>
      <c r="S153" s="7"/>
      <c r="T153" s="7"/>
      <c r="U153" s="7"/>
      <c r="V153" s="7"/>
      <c r="W153" s="7"/>
      <c r="X153" s="8"/>
      <c r="Y153" s="7"/>
      <c r="Z153" s="3"/>
    </row>
    <row r="154" spans="1:39" x14ac:dyDescent="0.3">
      <c r="A154" s="5"/>
      <c r="B154" s="5"/>
      <c r="C154" s="5"/>
      <c r="D154" s="5"/>
      <c r="E154" s="5"/>
      <c r="N154" s="6"/>
      <c r="O154" s="6"/>
      <c r="P154" s="6"/>
      <c r="Q154" s="6"/>
      <c r="R154" s="6"/>
      <c r="S154" s="7"/>
      <c r="T154" s="7"/>
      <c r="U154" s="7"/>
      <c r="V154" s="7"/>
      <c r="W154" s="7"/>
      <c r="X154" s="8"/>
      <c r="Y154" s="7"/>
      <c r="Z154" s="3"/>
    </row>
    <row r="155" spans="1:39" x14ac:dyDescent="0.3">
      <c r="A155" s="5"/>
      <c r="B155" s="5"/>
      <c r="C155" s="5"/>
      <c r="D155" s="5"/>
      <c r="E155" s="5"/>
      <c r="N155" s="6"/>
      <c r="O155" s="6"/>
      <c r="P155" s="6"/>
      <c r="Q155" s="6"/>
      <c r="R155" s="6"/>
      <c r="S155" s="7"/>
      <c r="T155" s="7"/>
      <c r="U155" s="7"/>
      <c r="V155" s="7"/>
      <c r="W155" s="7"/>
      <c r="X155" s="8"/>
      <c r="Y155" s="7"/>
      <c r="Z155" s="3"/>
      <c r="AJ155" s="4" t="s">
        <v>15</v>
      </c>
      <c r="AM155" s="4">
        <v>254</v>
      </c>
    </row>
    <row r="156" spans="1:39" x14ac:dyDescent="0.3">
      <c r="A156" s="5"/>
      <c r="B156" s="5"/>
      <c r="C156" s="5"/>
      <c r="D156" s="5"/>
      <c r="E156" s="5"/>
      <c r="N156" s="6"/>
      <c r="O156" s="6"/>
      <c r="P156" s="6"/>
      <c r="Q156" s="6"/>
      <c r="R156" s="6"/>
      <c r="S156" s="7"/>
      <c r="T156" s="7"/>
      <c r="U156" s="7"/>
      <c r="V156" s="7"/>
      <c r="W156" s="7"/>
      <c r="X156" s="8"/>
      <c r="Y156" s="7"/>
      <c r="Z156" s="3"/>
      <c r="AJ156" s="4" t="s">
        <v>14</v>
      </c>
      <c r="AM156" s="4">
        <f>23.45*SIN(RADIANS(360*(284+AM155)/365))</f>
        <v>3.8178244534081913</v>
      </c>
    </row>
    <row r="157" spans="1:39" x14ac:dyDescent="0.3">
      <c r="A157" s="5"/>
      <c r="B157" s="5"/>
      <c r="C157" s="5"/>
      <c r="D157" s="5"/>
      <c r="E157" s="5"/>
      <c r="N157" s="6"/>
      <c r="O157" s="6"/>
      <c r="P157" s="6"/>
      <c r="Q157" s="6"/>
      <c r="R157" s="6"/>
      <c r="S157" s="7"/>
      <c r="T157" s="7"/>
      <c r="U157" s="7"/>
      <c r="V157" s="7"/>
      <c r="W157" s="7"/>
      <c r="X157" s="8"/>
      <c r="Y157" s="7"/>
      <c r="Z157" s="3"/>
      <c r="AJ157" s="4" t="s">
        <v>16</v>
      </c>
      <c r="AM157" s="4">
        <v>-24.7288</v>
      </c>
    </row>
    <row r="158" spans="1:39" x14ac:dyDescent="0.3">
      <c r="A158" s="5"/>
      <c r="B158" s="5"/>
      <c r="C158" s="5"/>
      <c r="D158" s="5"/>
      <c r="E158" s="5"/>
      <c r="N158" s="6"/>
      <c r="O158" s="6"/>
      <c r="P158" s="6"/>
      <c r="Q158" s="6"/>
      <c r="R158" s="6"/>
      <c r="S158" s="7"/>
      <c r="T158" s="7"/>
      <c r="U158" s="7"/>
      <c r="V158" s="7"/>
      <c r="W158" s="7"/>
      <c r="X158" s="8"/>
      <c r="Y158" s="7"/>
      <c r="Z158" s="3"/>
      <c r="AJ158" s="4" t="s">
        <v>17</v>
      </c>
      <c r="AM158" s="4">
        <v>30</v>
      </c>
    </row>
    <row r="159" spans="1:39" x14ac:dyDescent="0.3">
      <c r="A159" s="5"/>
      <c r="B159" s="5"/>
      <c r="C159" s="5"/>
      <c r="D159" s="5"/>
      <c r="E159" s="5"/>
      <c r="N159" s="6"/>
      <c r="O159" s="6"/>
      <c r="P159" s="6"/>
      <c r="Q159" s="6"/>
      <c r="R159" s="6"/>
      <c r="S159" s="7"/>
      <c r="T159" s="7"/>
      <c r="U159" s="7"/>
      <c r="V159" s="7"/>
      <c r="W159" s="7"/>
      <c r="X159" s="8"/>
      <c r="Y159" s="7"/>
      <c r="Z159" s="3"/>
      <c r="AJ159" s="4" t="s">
        <v>18</v>
      </c>
      <c r="AM159" s="4">
        <v>180</v>
      </c>
    </row>
    <row r="160" spans="1:39" x14ac:dyDescent="0.3">
      <c r="A160" s="5"/>
      <c r="B160" s="5"/>
      <c r="C160" s="5"/>
      <c r="D160" s="5"/>
      <c r="E160" s="5"/>
      <c r="N160" s="6"/>
      <c r="O160" s="6"/>
      <c r="P160" s="6"/>
      <c r="Q160" s="6"/>
      <c r="R160" s="6"/>
      <c r="S160" s="7"/>
      <c r="T160" s="7"/>
      <c r="U160" s="7"/>
      <c r="V160" s="7"/>
      <c r="W160" s="7"/>
      <c r="X160" s="8"/>
      <c r="Y160" s="7"/>
      <c r="Z160" s="3"/>
      <c r="AJ160" s="4" t="s">
        <v>19</v>
      </c>
    </row>
    <row r="161" spans="1:43" x14ac:dyDescent="0.3">
      <c r="A161" s="5"/>
      <c r="B161" s="5"/>
      <c r="C161" s="5"/>
      <c r="D161" s="5"/>
      <c r="E161" s="5"/>
      <c r="N161" s="6"/>
      <c r="O161" s="6"/>
      <c r="P161" s="6"/>
      <c r="Q161" s="6"/>
      <c r="R161" s="6"/>
      <c r="S161" s="7"/>
      <c r="T161" s="7"/>
      <c r="U161" s="7"/>
      <c r="V161" s="7"/>
      <c r="W161" s="7"/>
      <c r="X161" s="8"/>
      <c r="Y161" s="7"/>
      <c r="Z161" s="3"/>
    </row>
    <row r="162" spans="1:43" x14ac:dyDescent="0.3">
      <c r="A162" s="5"/>
      <c r="B162" s="5"/>
      <c r="C162" s="5"/>
      <c r="D162" s="5"/>
      <c r="E162" s="5"/>
      <c r="N162" s="6"/>
      <c r="O162" s="6"/>
      <c r="P162" s="6"/>
      <c r="Q162" s="6"/>
      <c r="R162" s="6"/>
      <c r="S162" s="7"/>
      <c r="T162" s="7"/>
      <c r="U162" s="7"/>
      <c r="V162" s="7"/>
      <c r="W162" s="7"/>
      <c r="X162" s="8"/>
      <c r="Y162" s="7"/>
      <c r="Z162" s="3"/>
      <c r="AJ162" s="4" t="s">
        <v>13</v>
      </c>
      <c r="AM162" s="4" t="s">
        <v>12</v>
      </c>
      <c r="AN162" s="4" t="s">
        <v>9</v>
      </c>
      <c r="AO162" s="4" t="s">
        <v>10</v>
      </c>
      <c r="AP162" s="4" t="s">
        <v>11</v>
      </c>
      <c r="AQ162" s="4" t="s">
        <v>51</v>
      </c>
    </row>
    <row r="163" spans="1:43" x14ac:dyDescent="0.3">
      <c r="A163" s="5"/>
      <c r="B163" s="5"/>
      <c r="C163" s="5"/>
      <c r="D163" s="5"/>
      <c r="E163" s="5"/>
      <c r="N163" s="6"/>
      <c r="O163" s="6"/>
      <c r="P163" s="6"/>
      <c r="Q163" s="6"/>
      <c r="R163" s="6"/>
      <c r="S163" s="7"/>
      <c r="T163" s="7"/>
      <c r="U163" s="7"/>
      <c r="V163" s="7"/>
      <c r="W163" s="7"/>
      <c r="X163" s="8"/>
      <c r="Y163" s="7"/>
      <c r="Z163" s="3"/>
      <c r="AJ163" s="4">
        <v>7</v>
      </c>
      <c r="AM163" s="5">
        <f>AJ163+1+(18/60)</f>
        <v>8.3000000000000007</v>
      </c>
      <c r="AN163" s="4">
        <v>75</v>
      </c>
      <c r="AO163" s="4">
        <v>11.93</v>
      </c>
      <c r="AP163" s="4">
        <v>99.9</v>
      </c>
      <c r="AQ163" s="5">
        <f t="shared" ref="AQ163:AQ173" si="0">(180/PI())*ACOS(SIN(RADIANS($AM$156))*SIN(RADIANS($AM$157))*COS(RADIANS($AM$158))-SIN(RADIANS($AM$156))*COS(RADIANS($AM$157))*SIN(RADIANS($AM$158))*COS(RADIANS($AM$159))+COS(RADIANS($AM$156))*COS(RADIANS($AM$157))*COS(RADIANS($AM$158))*COS(RADIANS(AN163))+COS(RADIANS($AM$156))*SIN(RADIANS($AM$157))*SIN(RADIANS($AM$158))*COS(RADIANS($AM$159))*COS(RADIANS(AN163))+COS(RADIANS($AM$156))*SIN(RADIANS($AM$158))*SIN(RADIANS($AM$159))*SIN(RADIANS(AN163)))</f>
        <v>74.735838752197708</v>
      </c>
    </row>
    <row r="164" spans="1:43" x14ac:dyDescent="0.3">
      <c r="A164" s="5"/>
      <c r="B164" s="5"/>
      <c r="C164" s="5"/>
      <c r="D164" s="5"/>
      <c r="E164" s="5"/>
      <c r="N164" s="6"/>
      <c r="O164" s="6"/>
      <c r="P164" s="6"/>
      <c r="Q164" s="6"/>
      <c r="R164" s="6"/>
      <c r="S164" s="7"/>
      <c r="T164" s="7"/>
      <c r="U164" s="7"/>
      <c r="V164" s="7"/>
      <c r="W164" s="7"/>
      <c r="X164" s="8"/>
      <c r="Y164" s="7"/>
      <c r="Z164" s="3"/>
      <c r="AJ164" s="4">
        <v>8</v>
      </c>
      <c r="AM164" s="5">
        <f t="shared" ref="AM164:AM173" si="1">AJ164+1+(18/60)</f>
        <v>9.3000000000000007</v>
      </c>
      <c r="AN164" s="4">
        <v>60</v>
      </c>
      <c r="AO164" s="4">
        <v>25.17</v>
      </c>
      <c r="AP164" s="4">
        <v>107.3</v>
      </c>
      <c r="AQ164" s="5">
        <f t="shared" si="0"/>
        <v>59.808103801015214</v>
      </c>
    </row>
    <row r="165" spans="1:43" x14ac:dyDescent="0.3">
      <c r="A165" s="5"/>
      <c r="B165" s="5"/>
      <c r="C165" s="5"/>
      <c r="D165" s="5"/>
      <c r="E165" s="5"/>
      <c r="N165" s="6"/>
      <c r="O165" s="6"/>
      <c r="P165" s="6"/>
      <c r="Q165" s="6"/>
      <c r="R165" s="6"/>
      <c r="S165" s="7"/>
      <c r="T165" s="7"/>
      <c r="U165" s="7"/>
      <c r="V165" s="7"/>
      <c r="W165" s="7"/>
      <c r="X165" s="8"/>
      <c r="Y165" s="7"/>
      <c r="Z165" s="3"/>
      <c r="AJ165" s="4">
        <v>9</v>
      </c>
      <c r="AM165" s="5">
        <f t="shared" si="1"/>
        <v>10.3</v>
      </c>
      <c r="AN165" s="4">
        <v>45</v>
      </c>
      <c r="AO165" s="4">
        <v>37.81</v>
      </c>
      <c r="AP165" s="4">
        <v>116.8</v>
      </c>
      <c r="AQ165" s="5">
        <f t="shared" si="0"/>
        <v>44.873116360370815</v>
      </c>
    </row>
    <row r="166" spans="1:43" x14ac:dyDescent="0.3">
      <c r="A166" s="5"/>
      <c r="B166" s="5"/>
      <c r="C166" s="5"/>
      <c r="D166" s="5"/>
      <c r="E166" s="5"/>
      <c r="N166" s="6"/>
      <c r="O166" s="6"/>
      <c r="P166" s="6"/>
      <c r="Q166" s="6"/>
      <c r="R166" s="6"/>
      <c r="S166" s="7"/>
      <c r="T166" s="7"/>
      <c r="U166" s="7"/>
      <c r="V166" s="7"/>
      <c r="W166" s="7"/>
      <c r="X166" s="8"/>
      <c r="Y166" s="7"/>
      <c r="Z166" s="3"/>
      <c r="AJ166" s="4">
        <v>10</v>
      </c>
      <c r="AM166" s="5">
        <f t="shared" si="1"/>
        <v>11.3</v>
      </c>
      <c r="AN166" s="4">
        <v>30</v>
      </c>
      <c r="AO166" s="4">
        <v>49.2</v>
      </c>
      <c r="AP166" s="4">
        <v>130.19999999999999</v>
      </c>
      <c r="AQ166" s="5">
        <f t="shared" si="0"/>
        <v>29.937955514666061</v>
      </c>
    </row>
    <row r="167" spans="1:43" x14ac:dyDescent="0.3">
      <c r="A167" s="5"/>
      <c r="B167" s="5"/>
      <c r="C167" s="5"/>
      <c r="D167" s="5"/>
      <c r="E167" s="5"/>
      <c r="N167" s="6"/>
      <c r="O167" s="6"/>
      <c r="P167" s="6"/>
      <c r="Q167" s="6"/>
      <c r="R167" s="6"/>
      <c r="S167" s="7"/>
      <c r="T167" s="7"/>
      <c r="U167" s="7"/>
      <c r="V167" s="7"/>
      <c r="W167" s="7"/>
      <c r="X167" s="8"/>
      <c r="Y167" s="7"/>
      <c r="Z167" s="3"/>
      <c r="AJ167" s="4">
        <v>11</v>
      </c>
      <c r="AM167" s="5">
        <f t="shared" si="1"/>
        <v>12.3</v>
      </c>
      <c r="AN167" s="4">
        <v>15</v>
      </c>
      <c r="AO167" s="4">
        <v>57.95</v>
      </c>
      <c r="AP167" s="4">
        <v>150.9</v>
      </c>
      <c r="AQ167" s="5">
        <f t="shared" si="0"/>
        <v>15.022631505558317</v>
      </c>
    </row>
    <row r="168" spans="1:43" x14ac:dyDescent="0.3">
      <c r="A168" s="5"/>
      <c r="B168" s="5"/>
      <c r="C168" s="5"/>
      <c r="D168" s="5"/>
      <c r="E168" s="5"/>
      <c r="N168" s="6"/>
      <c r="O168" s="6"/>
      <c r="P168" s="6"/>
      <c r="Q168" s="6"/>
      <c r="R168" s="6"/>
      <c r="S168" s="7"/>
      <c r="T168" s="7"/>
      <c r="U168" s="7"/>
      <c r="V168" s="7"/>
      <c r="W168" s="7"/>
      <c r="X168" s="8"/>
      <c r="Y168" s="7"/>
      <c r="Z168" s="3"/>
      <c r="AJ168" s="4">
        <v>12</v>
      </c>
      <c r="AM168" s="5">
        <f t="shared" si="1"/>
        <v>13.3</v>
      </c>
      <c r="AN168" s="4">
        <v>0</v>
      </c>
      <c r="AO168" s="4">
        <v>61.45</v>
      </c>
      <c r="AP168" s="4">
        <v>180</v>
      </c>
      <c r="AQ168" s="5">
        <f t="shared" si="0"/>
        <v>1.4533755465917164</v>
      </c>
    </row>
    <row r="169" spans="1:43" x14ac:dyDescent="0.3">
      <c r="A169" s="5"/>
      <c r="B169" s="5"/>
      <c r="C169" s="5"/>
      <c r="D169" s="5"/>
      <c r="E169" s="5"/>
      <c r="N169" s="6"/>
      <c r="O169" s="6"/>
      <c r="P169" s="6"/>
      <c r="Q169" s="6"/>
      <c r="R169" s="6"/>
      <c r="S169" s="7"/>
      <c r="T169" s="7"/>
      <c r="U169" s="7"/>
      <c r="V169" s="7"/>
      <c r="W169" s="7"/>
      <c r="X169" s="8"/>
      <c r="Y169" s="7"/>
      <c r="Z169" s="3"/>
      <c r="AJ169" s="4">
        <v>13</v>
      </c>
      <c r="AM169" s="5">
        <f t="shared" si="1"/>
        <v>14.3</v>
      </c>
      <c r="AN169" s="4">
        <v>-15</v>
      </c>
      <c r="AO169" s="4">
        <v>57.95</v>
      </c>
      <c r="AP169" s="4">
        <v>-150.9</v>
      </c>
      <c r="AQ169" s="5">
        <f t="shared" si="0"/>
        <v>15.022631505558317</v>
      </c>
    </row>
    <row r="170" spans="1:43" x14ac:dyDescent="0.3">
      <c r="A170" s="5"/>
      <c r="B170" s="5"/>
      <c r="C170" s="5"/>
      <c r="D170" s="5"/>
      <c r="E170" s="5"/>
      <c r="N170" s="6"/>
      <c r="O170" s="6"/>
      <c r="P170" s="6"/>
      <c r="Q170" s="6"/>
      <c r="R170" s="6"/>
      <c r="S170" s="7"/>
      <c r="T170" s="7"/>
      <c r="U170" s="7"/>
      <c r="V170" s="7"/>
      <c r="W170" s="7"/>
      <c r="X170" s="8"/>
      <c r="Y170" s="7"/>
      <c r="Z170" s="3"/>
      <c r="AJ170" s="4">
        <v>14</v>
      </c>
      <c r="AM170" s="5">
        <f t="shared" si="1"/>
        <v>15.3</v>
      </c>
      <c r="AN170" s="4">
        <v>-30</v>
      </c>
      <c r="AO170" s="4">
        <v>49.2</v>
      </c>
      <c r="AP170" s="4">
        <v>-130.19999999999999</v>
      </c>
      <c r="AQ170" s="5">
        <f t="shared" si="0"/>
        <v>29.937955514666061</v>
      </c>
    </row>
    <row r="171" spans="1:43" x14ac:dyDescent="0.3">
      <c r="A171" s="5"/>
      <c r="B171" s="5"/>
      <c r="C171" s="5"/>
      <c r="D171" s="5"/>
      <c r="E171" s="5"/>
      <c r="N171" s="6"/>
      <c r="O171" s="6"/>
      <c r="P171" s="6"/>
      <c r="Q171" s="6"/>
      <c r="R171" s="6"/>
      <c r="S171" s="7"/>
      <c r="T171" s="7"/>
      <c r="U171" s="7"/>
      <c r="V171" s="7"/>
      <c r="W171" s="7"/>
      <c r="X171" s="8"/>
      <c r="Y171" s="7"/>
      <c r="Z171" s="3"/>
      <c r="AJ171" s="4">
        <v>15</v>
      </c>
      <c r="AM171" s="5">
        <f t="shared" si="1"/>
        <v>16.3</v>
      </c>
      <c r="AN171" s="4">
        <v>-45</v>
      </c>
      <c r="AO171" s="4">
        <v>37.81</v>
      </c>
      <c r="AP171" s="4">
        <v>-116.8</v>
      </c>
      <c r="AQ171" s="5">
        <f t="shared" si="0"/>
        <v>44.873116360370815</v>
      </c>
    </row>
    <row r="172" spans="1:43" x14ac:dyDescent="0.3">
      <c r="A172" s="5"/>
      <c r="B172" s="5"/>
      <c r="C172" s="5"/>
      <c r="D172" s="5"/>
      <c r="E172" s="5"/>
      <c r="N172" s="6"/>
      <c r="O172" s="6"/>
      <c r="P172" s="6"/>
      <c r="Q172" s="6"/>
      <c r="R172" s="6"/>
      <c r="S172" s="7"/>
      <c r="T172" s="7"/>
      <c r="U172" s="7"/>
      <c r="V172" s="7"/>
      <c r="W172" s="7"/>
      <c r="X172" s="8"/>
      <c r="Y172" s="7"/>
      <c r="Z172" s="3"/>
      <c r="AJ172" s="4">
        <v>16</v>
      </c>
      <c r="AM172" s="5">
        <f t="shared" si="1"/>
        <v>17.3</v>
      </c>
      <c r="AN172" s="4">
        <v>-60</v>
      </c>
      <c r="AO172" s="4">
        <v>25.17</v>
      </c>
      <c r="AP172" s="4">
        <v>-107.3</v>
      </c>
      <c r="AQ172" s="5">
        <f t="shared" si="0"/>
        <v>59.808103801015214</v>
      </c>
    </row>
    <row r="173" spans="1:43" x14ac:dyDescent="0.3">
      <c r="A173" s="5"/>
      <c r="B173" s="5"/>
      <c r="C173" s="5"/>
      <c r="D173" s="5"/>
      <c r="E173" s="5"/>
      <c r="N173" s="6"/>
      <c r="O173" s="6"/>
      <c r="P173" s="6"/>
      <c r="Q173" s="6"/>
      <c r="R173" s="6"/>
      <c r="S173" s="7"/>
      <c r="T173" s="7"/>
      <c r="U173" s="7"/>
      <c r="V173" s="7"/>
      <c r="W173" s="7"/>
      <c r="X173" s="8"/>
      <c r="Y173" s="7"/>
      <c r="Z173" s="3"/>
      <c r="AJ173" s="4">
        <v>17</v>
      </c>
      <c r="AM173" s="5">
        <f t="shared" si="1"/>
        <v>18.3</v>
      </c>
      <c r="AN173" s="4">
        <v>-75</v>
      </c>
      <c r="AO173" s="4">
        <v>11.93</v>
      </c>
      <c r="AP173" s="4">
        <v>-99.9</v>
      </c>
      <c r="AQ173" s="5">
        <f t="shared" si="0"/>
        <v>74.735838752197722</v>
      </c>
    </row>
    <row r="174" spans="1:43" x14ac:dyDescent="0.3">
      <c r="A174" s="5"/>
      <c r="B174" s="5"/>
      <c r="C174" s="5"/>
      <c r="D174" s="5"/>
      <c r="E174" s="5"/>
      <c r="N174" s="6"/>
      <c r="O174" s="6"/>
      <c r="P174" s="6"/>
      <c r="Q174" s="6"/>
      <c r="R174" s="6"/>
      <c r="S174" s="7"/>
      <c r="T174" s="7"/>
      <c r="U174" s="7"/>
      <c r="V174" s="7"/>
      <c r="W174" s="7"/>
      <c r="X174" s="8"/>
      <c r="Y174" s="7"/>
      <c r="Z174" s="3"/>
    </row>
    <row r="175" spans="1:43" x14ac:dyDescent="0.3">
      <c r="A175" s="5"/>
      <c r="B175" s="5"/>
      <c r="C175" s="5"/>
      <c r="D175" s="5"/>
      <c r="E175" s="5"/>
      <c r="N175" s="6"/>
      <c r="O175" s="6"/>
      <c r="P175" s="6"/>
      <c r="Q175" s="6"/>
      <c r="R175" s="6"/>
      <c r="S175" s="7"/>
      <c r="T175" s="7"/>
      <c r="U175" s="7"/>
      <c r="V175" s="7"/>
      <c r="W175" s="7"/>
      <c r="X175" s="8"/>
      <c r="Y175" s="7"/>
      <c r="Z175" s="3"/>
    </row>
    <row r="176" spans="1:43" x14ac:dyDescent="0.3">
      <c r="A176" s="5"/>
      <c r="B176" s="5"/>
      <c r="C176" s="5"/>
      <c r="D176" s="5"/>
      <c r="E176" s="5"/>
      <c r="N176" s="6"/>
      <c r="O176" s="6"/>
      <c r="P176" s="6"/>
      <c r="Q176" s="6"/>
      <c r="R176" s="6"/>
      <c r="S176" s="7"/>
      <c r="T176" s="7"/>
      <c r="U176" s="7"/>
      <c r="V176" s="7"/>
      <c r="W176" s="7"/>
      <c r="X176" s="8"/>
      <c r="Y176" s="7"/>
      <c r="Z176" s="3"/>
    </row>
    <row r="177" spans="1:26" x14ac:dyDescent="0.3">
      <c r="A177" s="5"/>
      <c r="B177" s="5"/>
      <c r="C177" s="5"/>
      <c r="D177" s="5"/>
      <c r="E177" s="5"/>
      <c r="N177" s="6"/>
      <c r="O177" s="6"/>
      <c r="P177" s="6"/>
      <c r="Q177" s="6"/>
      <c r="R177" s="6"/>
      <c r="S177" s="7"/>
      <c r="T177" s="7"/>
      <c r="U177" s="7"/>
      <c r="V177" s="7"/>
      <c r="W177" s="7"/>
      <c r="X177" s="8"/>
      <c r="Y177" s="7"/>
      <c r="Z177" s="3"/>
    </row>
    <row r="178" spans="1:26" x14ac:dyDescent="0.3">
      <c r="A178" s="5"/>
      <c r="B178" s="5"/>
      <c r="C178" s="5"/>
      <c r="D178" s="5"/>
      <c r="E178" s="5"/>
      <c r="N178" s="6"/>
      <c r="O178" s="6"/>
      <c r="P178" s="6"/>
      <c r="Q178" s="6"/>
      <c r="R178" s="6"/>
      <c r="S178" s="7"/>
      <c r="T178" s="7"/>
      <c r="U178" s="7"/>
      <c r="V178" s="7"/>
      <c r="W178" s="7"/>
      <c r="X178" s="8"/>
      <c r="Y178" s="7"/>
      <c r="Z178" s="3"/>
    </row>
    <row r="179" spans="1:26" x14ac:dyDescent="0.3">
      <c r="A179" s="5"/>
      <c r="B179" s="5"/>
      <c r="C179" s="5"/>
      <c r="D179" s="5"/>
      <c r="E179" s="5"/>
      <c r="N179" s="6"/>
      <c r="O179" s="6"/>
      <c r="P179" s="6"/>
      <c r="Q179" s="6"/>
      <c r="R179" s="6"/>
      <c r="S179" s="7"/>
      <c r="T179" s="7"/>
      <c r="U179" s="7"/>
      <c r="V179" s="7"/>
      <c r="W179" s="7"/>
      <c r="X179" s="8"/>
      <c r="Y179" s="7"/>
      <c r="Z179" s="3"/>
    </row>
    <row r="180" spans="1:26" x14ac:dyDescent="0.3">
      <c r="A180" s="5"/>
      <c r="B180" s="5"/>
      <c r="C180" s="5"/>
      <c r="D180" s="5"/>
      <c r="E180" s="5"/>
      <c r="N180" s="6"/>
      <c r="O180" s="6"/>
      <c r="P180" s="6"/>
      <c r="Q180" s="6"/>
      <c r="R180" s="6"/>
      <c r="S180" s="7"/>
      <c r="T180" s="7"/>
      <c r="U180" s="7"/>
      <c r="V180" s="7"/>
      <c r="W180" s="7"/>
      <c r="X180" s="8"/>
      <c r="Y180" s="7"/>
      <c r="Z180" s="3"/>
    </row>
    <row r="181" spans="1:26" x14ac:dyDescent="0.3">
      <c r="A181" s="5"/>
      <c r="B181" s="5"/>
      <c r="C181" s="5"/>
      <c r="D181" s="5"/>
      <c r="E181" s="5"/>
      <c r="N181" s="6"/>
      <c r="O181" s="6"/>
      <c r="P181" s="6"/>
      <c r="Q181" s="6"/>
      <c r="R181" s="6"/>
      <c r="S181" s="7"/>
      <c r="T181" s="7"/>
      <c r="U181" s="7"/>
      <c r="V181" s="7"/>
      <c r="W181" s="7"/>
      <c r="X181" s="8"/>
      <c r="Y181" s="7"/>
      <c r="Z181" s="3"/>
    </row>
    <row r="182" spans="1:26" x14ac:dyDescent="0.3">
      <c r="A182" s="5"/>
      <c r="B182" s="5"/>
      <c r="C182" s="5"/>
      <c r="D182" s="5"/>
      <c r="E182" s="5"/>
      <c r="N182" s="6"/>
      <c r="O182" s="6"/>
      <c r="P182" s="6"/>
      <c r="Q182" s="6"/>
      <c r="R182" s="6"/>
      <c r="S182" s="7"/>
      <c r="T182" s="7"/>
      <c r="U182" s="7"/>
      <c r="V182" s="7"/>
      <c r="W182" s="7"/>
      <c r="X182" s="8"/>
      <c r="Y182" s="7"/>
      <c r="Z182" s="3"/>
    </row>
    <row r="183" spans="1:26" x14ac:dyDescent="0.3">
      <c r="A183" s="5"/>
      <c r="B183" s="5"/>
      <c r="C183" s="5"/>
      <c r="D183" s="5"/>
      <c r="E183" s="5"/>
      <c r="N183" s="6"/>
      <c r="O183" s="6"/>
      <c r="P183" s="6"/>
      <c r="Q183" s="6"/>
      <c r="R183" s="6"/>
      <c r="S183" s="7"/>
      <c r="T183" s="7"/>
      <c r="U183" s="7"/>
      <c r="V183" s="7"/>
      <c r="W183" s="7"/>
      <c r="X183" s="8"/>
      <c r="Y183" s="7"/>
      <c r="Z183" s="3"/>
    </row>
    <row r="184" spans="1:26" x14ac:dyDescent="0.3">
      <c r="A184" s="5"/>
      <c r="B184" s="5"/>
      <c r="C184" s="5"/>
      <c r="D184" s="5"/>
      <c r="E184" s="5"/>
      <c r="N184" s="6"/>
      <c r="O184" s="6"/>
      <c r="P184" s="6"/>
      <c r="Q184" s="6"/>
      <c r="R184" s="6"/>
      <c r="S184" s="7"/>
      <c r="T184" s="7"/>
      <c r="U184" s="7"/>
      <c r="V184" s="7"/>
      <c r="W184" s="7"/>
      <c r="X184" s="8"/>
      <c r="Y184" s="7"/>
      <c r="Z184" s="3"/>
    </row>
    <row r="185" spans="1:26" x14ac:dyDescent="0.3">
      <c r="A185" s="5"/>
      <c r="B185" s="5"/>
      <c r="C185" s="5"/>
      <c r="D185" s="5"/>
      <c r="E185" s="5"/>
      <c r="N185" s="6"/>
      <c r="O185" s="6"/>
      <c r="P185" s="6"/>
      <c r="Q185" s="6"/>
      <c r="R185" s="6"/>
      <c r="S185" s="7"/>
      <c r="T185" s="7"/>
      <c r="U185" s="7"/>
      <c r="V185" s="7"/>
      <c r="W185" s="7"/>
      <c r="X185" s="8"/>
      <c r="Y185" s="7"/>
      <c r="Z185" s="3"/>
    </row>
    <row r="186" spans="1:26" x14ac:dyDescent="0.3">
      <c r="A186" s="5"/>
      <c r="B186" s="5"/>
      <c r="C186" s="5"/>
      <c r="D186" s="5"/>
      <c r="E186" s="5"/>
      <c r="N186" s="6"/>
      <c r="O186" s="6"/>
      <c r="P186" s="6"/>
      <c r="Q186" s="6"/>
      <c r="R186" s="6"/>
      <c r="S186" s="7"/>
      <c r="T186" s="7"/>
      <c r="U186" s="7"/>
      <c r="V186" s="7"/>
      <c r="W186" s="7"/>
      <c r="X186" s="8"/>
      <c r="Y186" s="7"/>
      <c r="Z186" s="3"/>
    </row>
    <row r="187" spans="1:26" x14ac:dyDescent="0.3">
      <c r="A187" s="5"/>
      <c r="B187" s="5"/>
      <c r="C187" s="5"/>
      <c r="D187" s="5"/>
      <c r="E187" s="5"/>
      <c r="N187" s="6"/>
      <c r="O187" s="6"/>
      <c r="P187" s="6"/>
      <c r="Q187" s="6"/>
      <c r="R187" s="6"/>
      <c r="S187" s="7"/>
      <c r="T187" s="7"/>
      <c r="U187" s="7"/>
      <c r="V187" s="7"/>
      <c r="W187" s="7"/>
      <c r="X187" s="8"/>
      <c r="Y187" s="7"/>
      <c r="Z187" s="3"/>
    </row>
    <row r="188" spans="1:26" x14ac:dyDescent="0.3">
      <c r="A188" s="5"/>
      <c r="B188" s="5"/>
      <c r="C188" s="5"/>
      <c r="D188" s="5"/>
      <c r="E188" s="5"/>
      <c r="N188" s="6"/>
      <c r="O188" s="6"/>
      <c r="P188" s="6"/>
      <c r="Q188" s="6"/>
      <c r="R188" s="6"/>
      <c r="S188" s="7"/>
      <c r="T188" s="7"/>
      <c r="U188" s="7"/>
      <c r="V188" s="7"/>
      <c r="W188" s="7"/>
      <c r="X188" s="8"/>
      <c r="Y188" s="7"/>
      <c r="Z188" s="3"/>
    </row>
    <row r="189" spans="1:26" x14ac:dyDescent="0.3">
      <c r="A189" s="5"/>
      <c r="B189" s="5"/>
      <c r="C189" s="5"/>
      <c r="D189" s="5"/>
      <c r="E189" s="5"/>
      <c r="N189" s="6"/>
      <c r="O189" s="6"/>
      <c r="P189" s="6"/>
      <c r="Q189" s="6"/>
      <c r="R189" s="6"/>
      <c r="S189" s="7"/>
      <c r="T189" s="7"/>
      <c r="U189" s="7"/>
      <c r="V189" s="7"/>
      <c r="W189" s="7"/>
      <c r="X189" s="8"/>
      <c r="Y189" s="7"/>
      <c r="Z189" s="3"/>
    </row>
    <row r="190" spans="1:26" x14ac:dyDescent="0.3">
      <c r="A190" s="5"/>
      <c r="B190" s="5"/>
      <c r="C190" s="5"/>
      <c r="D190" s="5"/>
      <c r="E190" s="5"/>
      <c r="N190" s="6"/>
      <c r="O190" s="6"/>
      <c r="P190" s="6"/>
      <c r="Q190" s="6"/>
      <c r="R190" s="6"/>
      <c r="S190" s="7"/>
      <c r="T190" s="7"/>
      <c r="U190" s="7"/>
      <c r="V190" s="7"/>
      <c r="W190" s="7"/>
      <c r="X190" s="8"/>
      <c r="Y190" s="7"/>
      <c r="Z190" s="3"/>
    </row>
    <row r="191" spans="1:26" x14ac:dyDescent="0.3">
      <c r="A191" s="5"/>
      <c r="B191" s="5"/>
      <c r="C191" s="5"/>
      <c r="D191" s="5"/>
      <c r="E191" s="5"/>
      <c r="N191" s="6"/>
      <c r="O191" s="6"/>
      <c r="P191" s="6"/>
      <c r="Q191" s="6"/>
      <c r="R191" s="6"/>
      <c r="S191" s="7"/>
      <c r="T191" s="7"/>
      <c r="U191" s="7"/>
      <c r="V191" s="7"/>
      <c r="W191" s="7"/>
      <c r="X191" s="8"/>
      <c r="Y191" s="7"/>
      <c r="Z191" s="3"/>
    </row>
    <row r="192" spans="1:26" x14ac:dyDescent="0.3">
      <c r="A192" s="5"/>
      <c r="B192" s="5"/>
      <c r="C192" s="5"/>
      <c r="D192" s="5"/>
      <c r="E192" s="5"/>
      <c r="N192" s="6"/>
      <c r="O192" s="6"/>
      <c r="P192" s="6"/>
      <c r="Q192" s="6"/>
      <c r="R192" s="6"/>
      <c r="S192" s="7"/>
      <c r="T192" s="7"/>
      <c r="U192" s="7"/>
      <c r="V192" s="7"/>
      <c r="W192" s="7"/>
      <c r="X192" s="8"/>
      <c r="Y192" s="7"/>
      <c r="Z192" s="3"/>
    </row>
    <row r="193" spans="1:26" x14ac:dyDescent="0.3">
      <c r="A193" s="5"/>
      <c r="B193" s="5"/>
      <c r="C193" s="5"/>
      <c r="D193" s="5"/>
      <c r="E193" s="5"/>
      <c r="N193" s="6"/>
      <c r="O193" s="6"/>
      <c r="P193" s="6"/>
      <c r="Q193" s="6"/>
      <c r="R193" s="6"/>
      <c r="S193" s="7"/>
      <c r="T193" s="7"/>
      <c r="U193" s="7"/>
      <c r="V193" s="7"/>
      <c r="W193" s="7"/>
      <c r="X193" s="8"/>
      <c r="Y193" s="7"/>
      <c r="Z193" s="3"/>
    </row>
    <row r="194" spans="1:26" x14ac:dyDescent="0.3">
      <c r="A194" s="5"/>
      <c r="B194" s="5"/>
      <c r="C194" s="5"/>
      <c r="D194" s="5"/>
      <c r="E194" s="5"/>
      <c r="N194" s="6"/>
      <c r="O194" s="6"/>
      <c r="P194" s="6"/>
      <c r="Q194" s="6"/>
      <c r="R194" s="6"/>
      <c r="S194" s="7"/>
      <c r="T194" s="7"/>
      <c r="U194" s="7"/>
      <c r="V194" s="7"/>
      <c r="W194" s="7"/>
      <c r="X194" s="8"/>
      <c r="Y194" s="7"/>
      <c r="Z194" s="3"/>
    </row>
    <row r="195" spans="1:26" x14ac:dyDescent="0.3">
      <c r="A195" s="5"/>
      <c r="B195" s="5"/>
      <c r="C195" s="5"/>
      <c r="D195" s="5"/>
      <c r="E195" s="5"/>
      <c r="N195" s="6"/>
      <c r="O195" s="6"/>
      <c r="P195" s="6"/>
      <c r="Q195" s="6"/>
      <c r="R195" s="6"/>
      <c r="S195" s="7"/>
      <c r="T195" s="7"/>
      <c r="U195" s="7"/>
      <c r="V195" s="7"/>
      <c r="W195" s="7"/>
      <c r="X195" s="8"/>
      <c r="Y195" s="7"/>
      <c r="Z195" s="3"/>
    </row>
    <row r="196" spans="1:26" x14ac:dyDescent="0.3">
      <c r="A196" s="5"/>
      <c r="B196" s="5"/>
      <c r="C196" s="5"/>
      <c r="D196" s="5"/>
      <c r="E196" s="5"/>
      <c r="N196" s="6"/>
      <c r="O196" s="6"/>
      <c r="P196" s="6"/>
      <c r="Q196" s="6"/>
      <c r="R196" s="6"/>
      <c r="S196" s="7"/>
      <c r="T196" s="7"/>
      <c r="U196" s="7"/>
      <c r="V196" s="7"/>
      <c r="W196" s="7"/>
      <c r="X196" s="8"/>
      <c r="Y196" s="7"/>
      <c r="Z196" s="3"/>
    </row>
    <row r="197" spans="1:26" x14ac:dyDescent="0.3">
      <c r="A197" s="5"/>
      <c r="B197" s="5"/>
      <c r="C197" s="5"/>
      <c r="D197" s="5"/>
      <c r="E197" s="5"/>
      <c r="N197" s="6"/>
      <c r="O197" s="6"/>
      <c r="P197" s="6"/>
      <c r="Q197" s="6"/>
      <c r="R197" s="6"/>
      <c r="S197" s="7"/>
      <c r="T197" s="7"/>
      <c r="U197" s="7"/>
      <c r="V197" s="7"/>
      <c r="W197" s="7"/>
      <c r="X197" s="8"/>
      <c r="Y197" s="7"/>
      <c r="Z197" s="3"/>
    </row>
    <row r="198" spans="1:26" x14ac:dyDescent="0.3">
      <c r="A198" s="5"/>
      <c r="B198" s="5"/>
      <c r="C198" s="5"/>
      <c r="D198" s="5"/>
      <c r="E198" s="5"/>
      <c r="N198" s="6"/>
      <c r="O198" s="6"/>
      <c r="P198" s="6"/>
      <c r="Q198" s="6"/>
      <c r="R198" s="6"/>
      <c r="S198" s="7"/>
      <c r="T198" s="7"/>
      <c r="U198" s="7"/>
      <c r="V198" s="7"/>
      <c r="W198" s="7"/>
      <c r="X198" s="8"/>
      <c r="Y198" s="7"/>
      <c r="Z198" s="3"/>
    </row>
    <row r="199" spans="1:26" x14ac:dyDescent="0.3">
      <c r="A199" s="5"/>
      <c r="B199" s="5"/>
      <c r="C199" s="5"/>
      <c r="D199" s="5"/>
      <c r="E199" s="5"/>
      <c r="N199" s="6"/>
      <c r="O199" s="6"/>
      <c r="P199" s="6"/>
      <c r="Q199" s="6"/>
      <c r="R199" s="6"/>
      <c r="S199" s="7"/>
      <c r="T199" s="7"/>
      <c r="U199" s="7"/>
      <c r="V199" s="7"/>
      <c r="W199" s="7"/>
      <c r="X199" s="8"/>
      <c r="Y199" s="7"/>
      <c r="Z199" s="3"/>
    </row>
    <row r="200" spans="1:26" x14ac:dyDescent="0.3">
      <c r="A200" s="5"/>
      <c r="B200" s="5"/>
      <c r="C200" s="5"/>
      <c r="D200" s="5"/>
      <c r="E200" s="5"/>
      <c r="N200" s="6"/>
      <c r="O200" s="6"/>
      <c r="P200" s="6"/>
      <c r="Q200" s="6"/>
      <c r="R200" s="6"/>
      <c r="S200" s="7"/>
      <c r="T200" s="7"/>
      <c r="U200" s="7"/>
      <c r="V200" s="7"/>
      <c r="W200" s="7"/>
      <c r="X200" s="8"/>
      <c r="Y200" s="7"/>
      <c r="Z200" s="3"/>
    </row>
    <row r="201" spans="1:26" x14ac:dyDescent="0.3">
      <c r="A201" s="5"/>
      <c r="B201" s="5"/>
      <c r="C201" s="5"/>
      <c r="D201" s="5"/>
      <c r="E201" s="5"/>
      <c r="N201" s="6"/>
      <c r="O201" s="6"/>
      <c r="P201" s="6"/>
      <c r="Q201" s="6"/>
      <c r="R201" s="6"/>
      <c r="S201" s="7"/>
      <c r="T201" s="7"/>
      <c r="U201" s="7"/>
      <c r="V201" s="7"/>
      <c r="W201" s="7"/>
      <c r="X201" s="8"/>
      <c r="Y201" s="7"/>
      <c r="Z201" s="3"/>
    </row>
    <row r="202" spans="1:26" x14ac:dyDescent="0.3">
      <c r="A202" s="5"/>
      <c r="B202" s="5"/>
      <c r="C202" s="5"/>
      <c r="D202" s="5"/>
      <c r="E202" s="5"/>
      <c r="N202" s="6"/>
      <c r="O202" s="6"/>
      <c r="P202" s="6"/>
      <c r="Q202" s="6"/>
      <c r="R202" s="6"/>
      <c r="S202" s="7"/>
      <c r="T202" s="7"/>
      <c r="U202" s="7"/>
      <c r="V202" s="7"/>
      <c r="W202" s="7"/>
      <c r="X202" s="8"/>
      <c r="Y202" s="7"/>
      <c r="Z202" s="3"/>
    </row>
    <row r="203" spans="1:26" x14ac:dyDescent="0.3">
      <c r="A203" s="5"/>
      <c r="B203" s="5"/>
      <c r="C203" s="5"/>
      <c r="D203" s="5"/>
      <c r="E203" s="5"/>
      <c r="N203" s="6"/>
      <c r="O203" s="6"/>
      <c r="P203" s="6"/>
      <c r="Q203" s="6"/>
      <c r="R203" s="6"/>
      <c r="S203" s="7"/>
      <c r="T203" s="7"/>
      <c r="U203" s="7"/>
      <c r="V203" s="7"/>
      <c r="W203" s="7"/>
      <c r="X203" s="8"/>
      <c r="Y203" s="7"/>
      <c r="Z203" s="3"/>
    </row>
    <row r="204" spans="1:26" x14ac:dyDescent="0.3">
      <c r="A204" s="5"/>
      <c r="B204" s="5"/>
      <c r="C204" s="5"/>
      <c r="D204" s="5"/>
      <c r="E204" s="5"/>
      <c r="N204" s="6"/>
      <c r="O204" s="6"/>
      <c r="P204" s="6"/>
      <c r="Q204" s="6"/>
      <c r="R204" s="6"/>
      <c r="S204" s="7"/>
      <c r="T204" s="7"/>
      <c r="U204" s="7"/>
      <c r="V204" s="7"/>
      <c r="W204" s="7"/>
      <c r="X204" s="8"/>
      <c r="Y204" s="7"/>
      <c r="Z204" s="3"/>
    </row>
    <row r="205" spans="1:26" x14ac:dyDescent="0.3">
      <c r="A205" s="5"/>
      <c r="B205" s="5"/>
      <c r="C205" s="5"/>
      <c r="D205" s="5"/>
      <c r="E205" s="5"/>
      <c r="N205" s="6"/>
      <c r="O205" s="6"/>
      <c r="P205" s="6"/>
      <c r="Q205" s="6"/>
      <c r="R205" s="6"/>
      <c r="S205" s="7"/>
      <c r="T205" s="7"/>
      <c r="U205" s="7"/>
      <c r="V205" s="7"/>
      <c r="W205" s="7"/>
      <c r="X205" s="8"/>
      <c r="Y205" s="7"/>
      <c r="Z205" s="3"/>
    </row>
    <row r="206" spans="1:26" x14ac:dyDescent="0.3">
      <c r="A206" s="5"/>
      <c r="B206" s="5"/>
      <c r="C206" s="5"/>
      <c r="D206" s="5"/>
      <c r="E206" s="5"/>
      <c r="N206" s="6"/>
      <c r="O206" s="6"/>
      <c r="P206" s="6"/>
      <c r="Q206" s="6"/>
      <c r="R206" s="6"/>
      <c r="S206" s="7"/>
      <c r="T206" s="7"/>
      <c r="U206" s="7"/>
      <c r="V206" s="7"/>
      <c r="W206" s="7"/>
      <c r="X206" s="8"/>
      <c r="Y206" s="7"/>
      <c r="Z206" s="3"/>
    </row>
    <row r="207" spans="1:26" x14ac:dyDescent="0.3">
      <c r="A207" s="5"/>
      <c r="B207" s="5"/>
      <c r="C207" s="5"/>
      <c r="D207" s="5"/>
      <c r="E207" s="5"/>
      <c r="N207" s="6"/>
      <c r="O207" s="6"/>
      <c r="P207" s="6"/>
      <c r="Q207" s="6"/>
      <c r="R207" s="6"/>
      <c r="S207" s="7"/>
      <c r="T207" s="7"/>
      <c r="U207" s="7"/>
      <c r="V207" s="7"/>
      <c r="W207" s="7"/>
      <c r="X207" s="8"/>
      <c r="Y207" s="7"/>
      <c r="Z207" s="3"/>
    </row>
    <row r="208" spans="1:26" x14ac:dyDescent="0.3">
      <c r="A208" s="5"/>
      <c r="B208" s="5"/>
      <c r="C208" s="5"/>
      <c r="D208" s="5"/>
      <c r="E208" s="5"/>
      <c r="N208" s="6"/>
      <c r="O208" s="6"/>
      <c r="P208" s="6"/>
      <c r="Q208" s="6"/>
      <c r="R208" s="6"/>
      <c r="S208" s="7"/>
      <c r="T208" s="7"/>
      <c r="U208" s="7"/>
      <c r="V208" s="7"/>
      <c r="W208" s="7"/>
      <c r="X208" s="8"/>
      <c r="Y208" s="7"/>
      <c r="Z208" s="3"/>
    </row>
    <row r="209" spans="1:26" x14ac:dyDescent="0.3">
      <c r="A209" s="5"/>
      <c r="B209" s="5"/>
      <c r="C209" s="5"/>
      <c r="D209" s="5"/>
      <c r="E209" s="5"/>
      <c r="N209" s="6"/>
      <c r="O209" s="6"/>
      <c r="P209" s="6"/>
      <c r="Q209" s="6"/>
      <c r="R209" s="6"/>
      <c r="S209" s="7"/>
      <c r="T209" s="7"/>
      <c r="U209" s="7"/>
      <c r="V209" s="7"/>
      <c r="W209" s="7"/>
      <c r="X209" s="8"/>
      <c r="Y209" s="7"/>
      <c r="Z209" s="3"/>
    </row>
    <row r="210" spans="1:26" x14ac:dyDescent="0.3">
      <c r="A210" s="5"/>
      <c r="B210" s="5"/>
      <c r="C210" s="5"/>
      <c r="D210" s="5"/>
      <c r="E210" s="5"/>
      <c r="N210" s="6"/>
      <c r="O210" s="6"/>
      <c r="P210" s="6"/>
      <c r="Q210" s="6"/>
      <c r="R210" s="6"/>
      <c r="S210" s="7"/>
      <c r="T210" s="7"/>
      <c r="U210" s="7"/>
      <c r="V210" s="7"/>
      <c r="W210" s="7"/>
      <c r="X210" s="8"/>
      <c r="Y210" s="7"/>
      <c r="Z210" s="3"/>
    </row>
    <row r="211" spans="1:26" x14ac:dyDescent="0.3">
      <c r="A211" s="5"/>
      <c r="B211" s="5"/>
      <c r="C211" s="5"/>
      <c r="D211" s="5"/>
      <c r="E211" s="5"/>
      <c r="N211" s="6"/>
      <c r="O211" s="6"/>
      <c r="P211" s="6"/>
      <c r="Q211" s="6"/>
      <c r="R211" s="6"/>
      <c r="S211" s="7"/>
      <c r="T211" s="7"/>
      <c r="U211" s="7"/>
      <c r="V211" s="7"/>
      <c r="W211" s="7"/>
      <c r="X211" s="8"/>
      <c r="Y211" s="7"/>
      <c r="Z211" s="3"/>
    </row>
    <row r="212" spans="1:26" x14ac:dyDescent="0.3">
      <c r="A212" s="5"/>
      <c r="B212" s="5"/>
      <c r="C212" s="5"/>
      <c r="D212" s="5"/>
      <c r="E212" s="5"/>
      <c r="N212" s="6"/>
      <c r="O212" s="6"/>
      <c r="P212" s="6"/>
      <c r="Q212" s="6"/>
      <c r="R212" s="6"/>
      <c r="S212" s="7"/>
      <c r="T212" s="7"/>
      <c r="U212" s="7"/>
      <c r="V212" s="7"/>
      <c r="W212" s="7"/>
      <c r="X212" s="8"/>
      <c r="Y212" s="7"/>
      <c r="Z212" s="3"/>
    </row>
    <row r="213" spans="1:26" x14ac:dyDescent="0.3">
      <c r="A213" s="5"/>
      <c r="B213" s="5"/>
      <c r="C213" s="5"/>
      <c r="D213" s="5"/>
      <c r="E213" s="5"/>
      <c r="N213" s="6"/>
      <c r="O213" s="6"/>
      <c r="P213" s="6"/>
      <c r="Q213" s="6"/>
      <c r="R213" s="6"/>
      <c r="S213" s="7"/>
      <c r="T213" s="7"/>
      <c r="U213" s="7"/>
      <c r="V213" s="7"/>
      <c r="W213" s="7"/>
      <c r="X213" s="8"/>
      <c r="Y213" s="7"/>
      <c r="Z213" s="3"/>
    </row>
    <row r="214" spans="1:26" x14ac:dyDescent="0.3">
      <c r="A214" s="5"/>
      <c r="B214" s="5"/>
      <c r="C214" s="5"/>
      <c r="D214" s="5"/>
      <c r="E214" s="5"/>
      <c r="N214" s="6"/>
      <c r="O214" s="6"/>
      <c r="P214" s="6"/>
      <c r="Q214" s="6"/>
      <c r="R214" s="6"/>
      <c r="S214" s="7"/>
      <c r="T214" s="7"/>
      <c r="U214" s="7"/>
      <c r="V214" s="7"/>
      <c r="W214" s="7"/>
      <c r="X214" s="8"/>
      <c r="Y214" s="7"/>
      <c r="Z214" s="3"/>
    </row>
    <row r="215" spans="1:26" x14ac:dyDescent="0.3">
      <c r="A215" s="5"/>
      <c r="B215" s="5"/>
      <c r="C215" s="5"/>
      <c r="D215" s="5"/>
      <c r="E215" s="5"/>
      <c r="N215" s="6"/>
      <c r="O215" s="6"/>
      <c r="P215" s="6"/>
      <c r="Q215" s="6"/>
      <c r="R215" s="6"/>
      <c r="S215" s="7"/>
      <c r="T215" s="7"/>
      <c r="U215" s="7"/>
      <c r="V215" s="7"/>
      <c r="W215" s="7"/>
      <c r="X215" s="8"/>
      <c r="Y215" s="7"/>
      <c r="Z215" s="3"/>
    </row>
    <row r="216" spans="1:26" x14ac:dyDescent="0.3">
      <c r="A216" s="5"/>
      <c r="B216" s="5"/>
      <c r="C216" s="5"/>
      <c r="D216" s="5"/>
      <c r="E216" s="5"/>
      <c r="N216" s="6"/>
      <c r="O216" s="6"/>
      <c r="P216" s="6"/>
      <c r="Q216" s="6"/>
      <c r="R216" s="6"/>
      <c r="S216" s="7"/>
      <c r="T216" s="7"/>
      <c r="U216" s="7"/>
      <c r="V216" s="7"/>
      <c r="W216" s="7"/>
      <c r="X216" s="8"/>
      <c r="Y216" s="7"/>
      <c r="Z216" s="3"/>
    </row>
    <row r="217" spans="1:26" x14ac:dyDescent="0.3">
      <c r="A217" s="5"/>
      <c r="B217" s="5"/>
      <c r="C217" s="5"/>
      <c r="D217" s="5"/>
      <c r="E217" s="5"/>
      <c r="N217" s="6"/>
      <c r="O217" s="6"/>
      <c r="P217" s="6"/>
      <c r="Q217" s="6"/>
      <c r="R217" s="6"/>
      <c r="S217" s="7"/>
      <c r="T217" s="7"/>
      <c r="U217" s="7"/>
      <c r="V217" s="7"/>
      <c r="W217" s="7"/>
      <c r="X217" s="8"/>
      <c r="Y217" s="7"/>
      <c r="Z217" s="3"/>
    </row>
    <row r="218" spans="1:26" x14ac:dyDescent="0.3">
      <c r="A218" s="5"/>
      <c r="B218" s="5"/>
      <c r="C218" s="5"/>
      <c r="D218" s="5"/>
      <c r="E218" s="5"/>
      <c r="N218" s="6"/>
      <c r="O218" s="6"/>
      <c r="P218" s="6"/>
      <c r="Q218" s="6"/>
      <c r="R218" s="6"/>
      <c r="S218" s="7"/>
      <c r="T218" s="7"/>
      <c r="U218" s="7"/>
      <c r="V218" s="7"/>
      <c r="W218" s="7"/>
      <c r="X218" s="8"/>
      <c r="Y218" s="7"/>
      <c r="Z218" s="3"/>
    </row>
    <row r="219" spans="1:26" x14ac:dyDescent="0.3">
      <c r="A219" s="5"/>
      <c r="B219" s="5"/>
      <c r="C219" s="5"/>
      <c r="D219" s="5"/>
      <c r="E219" s="5"/>
      <c r="N219" s="6"/>
      <c r="O219" s="6"/>
      <c r="P219" s="6"/>
      <c r="Q219" s="6"/>
      <c r="R219" s="6"/>
      <c r="S219" s="7"/>
      <c r="T219" s="7"/>
      <c r="U219" s="7"/>
      <c r="V219" s="7"/>
      <c r="W219" s="7"/>
      <c r="X219" s="8"/>
      <c r="Y219" s="7"/>
      <c r="Z219" s="3"/>
    </row>
    <row r="220" spans="1:26" x14ac:dyDescent="0.3">
      <c r="A220" s="5"/>
      <c r="B220" s="5"/>
      <c r="C220" s="5"/>
      <c r="D220" s="5"/>
      <c r="E220" s="5"/>
      <c r="N220" s="6"/>
      <c r="O220" s="6"/>
      <c r="P220" s="6"/>
      <c r="Q220" s="6"/>
      <c r="R220" s="6"/>
      <c r="S220" s="7"/>
      <c r="T220" s="7"/>
      <c r="U220" s="7"/>
      <c r="V220" s="7"/>
      <c r="W220" s="7"/>
      <c r="X220" s="8"/>
      <c r="Y220" s="7"/>
      <c r="Z220" s="3"/>
    </row>
    <row r="221" spans="1:26" x14ac:dyDescent="0.3">
      <c r="A221" s="5"/>
      <c r="B221" s="5"/>
      <c r="C221" s="5"/>
      <c r="D221" s="5"/>
      <c r="E221" s="5"/>
      <c r="N221" s="6"/>
      <c r="O221" s="6"/>
      <c r="P221" s="6"/>
      <c r="Q221" s="6"/>
      <c r="R221" s="6"/>
      <c r="S221" s="7"/>
      <c r="T221" s="7"/>
      <c r="U221" s="7"/>
      <c r="V221" s="7"/>
      <c r="W221" s="7"/>
      <c r="X221" s="8"/>
      <c r="Y221" s="7"/>
      <c r="Z221" s="3"/>
    </row>
    <row r="222" spans="1:26" x14ac:dyDescent="0.3">
      <c r="A222" s="5"/>
      <c r="B222" s="5"/>
      <c r="C222" s="5"/>
      <c r="D222" s="5"/>
      <c r="E222" s="5"/>
      <c r="N222" s="6"/>
      <c r="O222" s="6"/>
      <c r="P222" s="6"/>
      <c r="Q222" s="6"/>
      <c r="R222" s="6"/>
      <c r="S222" s="7"/>
      <c r="T222" s="7"/>
      <c r="U222" s="7"/>
      <c r="V222" s="7"/>
      <c r="W222" s="7"/>
      <c r="X222" s="8"/>
      <c r="Y222" s="7"/>
      <c r="Z222" s="3"/>
    </row>
    <row r="223" spans="1:26" x14ac:dyDescent="0.3">
      <c r="A223" s="5"/>
      <c r="B223" s="5"/>
      <c r="C223" s="5"/>
      <c r="D223" s="5"/>
      <c r="E223" s="5"/>
      <c r="N223" s="6"/>
      <c r="O223" s="6"/>
      <c r="P223" s="6"/>
      <c r="Q223" s="6"/>
      <c r="R223" s="6"/>
      <c r="S223" s="7"/>
      <c r="T223" s="7"/>
      <c r="U223" s="7"/>
      <c r="V223" s="7"/>
      <c r="W223" s="7"/>
      <c r="X223" s="8"/>
      <c r="Y223" s="7"/>
      <c r="Z223" s="3"/>
    </row>
    <row r="224" spans="1:26" x14ac:dyDescent="0.3">
      <c r="A224" s="5"/>
      <c r="B224" s="5"/>
      <c r="C224" s="5"/>
      <c r="D224" s="5"/>
      <c r="E224" s="5"/>
      <c r="N224" s="6"/>
      <c r="O224" s="6"/>
      <c r="P224" s="6"/>
      <c r="Q224" s="6"/>
      <c r="R224" s="6"/>
      <c r="S224" s="7"/>
      <c r="T224" s="7"/>
      <c r="U224" s="7"/>
      <c r="V224" s="7"/>
      <c r="W224" s="7"/>
      <c r="X224" s="8"/>
      <c r="Y224" s="7"/>
      <c r="Z224" s="3"/>
    </row>
    <row r="225" spans="1:26" x14ac:dyDescent="0.3">
      <c r="A225" s="5"/>
      <c r="B225" s="5"/>
      <c r="C225" s="5"/>
      <c r="D225" s="5"/>
      <c r="E225" s="5"/>
      <c r="N225" s="6"/>
      <c r="O225" s="6"/>
      <c r="P225" s="6"/>
      <c r="Q225" s="6"/>
      <c r="R225" s="6"/>
      <c r="S225" s="7"/>
      <c r="T225" s="7"/>
      <c r="U225" s="7"/>
      <c r="V225" s="7"/>
      <c r="W225" s="7"/>
      <c r="X225" s="8"/>
      <c r="Y225" s="7"/>
      <c r="Z225" s="3"/>
    </row>
    <row r="226" spans="1:26" x14ac:dyDescent="0.3">
      <c r="A226" s="5"/>
      <c r="B226" s="5"/>
      <c r="C226" s="5"/>
      <c r="D226" s="5"/>
      <c r="E226" s="5"/>
      <c r="N226" s="6"/>
      <c r="O226" s="6"/>
      <c r="P226" s="6"/>
      <c r="Q226" s="6"/>
      <c r="R226" s="6"/>
      <c r="S226" s="7"/>
      <c r="T226" s="7"/>
      <c r="U226" s="7"/>
      <c r="V226" s="7"/>
      <c r="W226" s="7"/>
      <c r="X226" s="8"/>
      <c r="Y226" s="7"/>
      <c r="Z226" s="3"/>
    </row>
    <row r="227" spans="1:26" x14ac:dyDescent="0.3">
      <c r="A227" s="5"/>
      <c r="B227" s="5"/>
      <c r="C227" s="5"/>
      <c r="D227" s="5"/>
      <c r="E227" s="5"/>
      <c r="N227" s="6"/>
      <c r="O227" s="6"/>
      <c r="P227" s="6"/>
      <c r="Q227" s="6"/>
      <c r="R227" s="6"/>
      <c r="S227" s="7"/>
      <c r="T227" s="7"/>
      <c r="U227" s="7"/>
      <c r="V227" s="7"/>
      <c r="W227" s="7"/>
      <c r="X227" s="8"/>
      <c r="Y227" s="7"/>
      <c r="Z227" s="3"/>
    </row>
    <row r="228" spans="1:26" x14ac:dyDescent="0.3">
      <c r="A228" s="5"/>
      <c r="B228" s="5"/>
      <c r="C228" s="5"/>
      <c r="D228" s="5"/>
      <c r="E228" s="5"/>
      <c r="N228" s="6"/>
      <c r="O228" s="6"/>
      <c r="P228" s="6"/>
      <c r="Q228" s="6"/>
      <c r="R228" s="6"/>
      <c r="S228" s="7"/>
      <c r="T228" s="7"/>
      <c r="U228" s="7"/>
      <c r="V228" s="7"/>
      <c r="W228" s="7"/>
      <c r="X228" s="8"/>
      <c r="Y228" s="7"/>
      <c r="Z228" s="3"/>
    </row>
    <row r="229" spans="1:26" x14ac:dyDescent="0.3">
      <c r="A229" s="5"/>
      <c r="B229" s="5"/>
      <c r="C229" s="5"/>
      <c r="D229" s="5"/>
      <c r="E229" s="5"/>
      <c r="N229" s="6"/>
      <c r="O229" s="6"/>
      <c r="P229" s="6"/>
      <c r="Q229" s="6"/>
      <c r="R229" s="6"/>
      <c r="S229" s="7"/>
      <c r="T229" s="7"/>
      <c r="U229" s="7"/>
      <c r="V229" s="7"/>
      <c r="W229" s="7"/>
      <c r="X229" s="8"/>
      <c r="Y229" s="7"/>
      <c r="Z229" s="3"/>
    </row>
    <row r="230" spans="1:26" x14ac:dyDescent="0.3">
      <c r="A230" s="5"/>
      <c r="B230" s="5"/>
      <c r="C230" s="5"/>
      <c r="D230" s="5"/>
      <c r="E230" s="5"/>
      <c r="N230" s="6"/>
      <c r="O230" s="6"/>
      <c r="P230" s="6"/>
      <c r="Q230" s="6"/>
      <c r="R230" s="6"/>
      <c r="S230" s="7"/>
      <c r="T230" s="7"/>
      <c r="U230" s="7"/>
      <c r="V230" s="7"/>
      <c r="W230" s="7"/>
      <c r="X230" s="8"/>
      <c r="Y230" s="7"/>
      <c r="Z230" s="3"/>
    </row>
    <row r="231" spans="1:26" x14ac:dyDescent="0.3">
      <c r="A231" s="5"/>
      <c r="B231" s="5"/>
      <c r="C231" s="5"/>
      <c r="D231" s="5"/>
      <c r="E231" s="5"/>
      <c r="N231" s="6"/>
      <c r="O231" s="6"/>
      <c r="P231" s="6"/>
      <c r="Q231" s="6"/>
      <c r="R231" s="6"/>
      <c r="S231" s="7"/>
      <c r="T231" s="7"/>
      <c r="U231" s="7"/>
      <c r="V231" s="7"/>
      <c r="W231" s="7"/>
      <c r="X231" s="8"/>
      <c r="Y231" s="7"/>
      <c r="Z231" s="3"/>
    </row>
    <row r="232" spans="1:26" x14ac:dyDescent="0.3">
      <c r="A232" s="5"/>
      <c r="B232" s="5"/>
      <c r="C232" s="5"/>
      <c r="D232" s="5"/>
      <c r="E232" s="5"/>
      <c r="N232" s="6"/>
      <c r="O232" s="6"/>
      <c r="P232" s="6"/>
      <c r="Q232" s="6"/>
      <c r="R232" s="6"/>
      <c r="S232" s="7"/>
      <c r="T232" s="7"/>
      <c r="U232" s="7"/>
      <c r="V232" s="7"/>
      <c r="W232" s="7"/>
      <c r="X232" s="8"/>
      <c r="Y232" s="7"/>
      <c r="Z232" s="3"/>
    </row>
    <row r="233" spans="1:26" x14ac:dyDescent="0.3">
      <c r="A233" s="5"/>
      <c r="B233" s="5"/>
      <c r="C233" s="5"/>
      <c r="D233" s="5"/>
      <c r="E233" s="5"/>
      <c r="N233" s="6"/>
      <c r="O233" s="6"/>
      <c r="P233" s="6"/>
      <c r="Q233" s="6"/>
      <c r="R233" s="6"/>
      <c r="S233" s="7"/>
      <c r="T233" s="7"/>
      <c r="U233" s="7"/>
      <c r="V233" s="7"/>
      <c r="W233" s="7"/>
      <c r="X233" s="8"/>
      <c r="Y233" s="7"/>
      <c r="Z233" s="3"/>
    </row>
    <row r="234" spans="1:26" x14ac:dyDescent="0.3">
      <c r="A234" s="5"/>
      <c r="B234" s="5"/>
      <c r="C234" s="5"/>
      <c r="D234" s="5"/>
      <c r="E234" s="5"/>
      <c r="N234" s="6"/>
      <c r="O234" s="6"/>
      <c r="P234" s="6"/>
      <c r="Q234" s="6"/>
      <c r="R234" s="6"/>
      <c r="S234" s="7"/>
      <c r="T234" s="7"/>
      <c r="U234" s="7"/>
      <c r="V234" s="7"/>
      <c r="W234" s="7"/>
      <c r="X234" s="8"/>
      <c r="Y234" s="7"/>
      <c r="Z234" s="3"/>
    </row>
    <row r="235" spans="1:26" x14ac:dyDescent="0.3">
      <c r="A235" s="5"/>
      <c r="B235" s="5"/>
      <c r="C235" s="5"/>
      <c r="D235" s="5"/>
      <c r="E235" s="5"/>
      <c r="N235" s="6"/>
      <c r="O235" s="6"/>
      <c r="P235" s="6"/>
      <c r="Q235" s="6"/>
      <c r="R235" s="6"/>
      <c r="S235" s="7"/>
      <c r="T235" s="7"/>
      <c r="U235" s="7"/>
      <c r="V235" s="7"/>
      <c r="W235" s="7"/>
      <c r="X235" s="8"/>
      <c r="Y235" s="7"/>
      <c r="Z235" s="3"/>
    </row>
    <row r="236" spans="1:26" x14ac:dyDescent="0.3">
      <c r="A236" s="5"/>
      <c r="B236" s="5"/>
      <c r="C236" s="5"/>
      <c r="D236" s="5"/>
      <c r="E236" s="5"/>
      <c r="N236" s="6"/>
      <c r="O236" s="6"/>
      <c r="P236" s="6"/>
      <c r="Q236" s="6"/>
      <c r="R236" s="6"/>
      <c r="S236" s="7"/>
      <c r="T236" s="7"/>
      <c r="U236" s="7"/>
      <c r="V236" s="7"/>
      <c r="W236" s="7"/>
      <c r="X236" s="8"/>
      <c r="Y236" s="7"/>
      <c r="Z236" s="3"/>
    </row>
    <row r="237" spans="1:26" x14ac:dyDescent="0.3">
      <c r="A237" s="5"/>
      <c r="B237" s="5"/>
      <c r="C237" s="5"/>
      <c r="D237" s="5"/>
      <c r="E237" s="5"/>
      <c r="N237" s="6"/>
      <c r="O237" s="6"/>
      <c r="P237" s="6"/>
      <c r="Q237" s="6"/>
      <c r="R237" s="6"/>
      <c r="S237" s="7"/>
      <c r="T237" s="7"/>
      <c r="U237" s="7"/>
      <c r="V237" s="7"/>
      <c r="W237" s="7"/>
      <c r="X237" s="8"/>
      <c r="Y237" s="7"/>
      <c r="Z237" s="3"/>
    </row>
    <row r="238" spans="1:26" x14ac:dyDescent="0.3">
      <c r="A238" s="5"/>
      <c r="B238" s="5"/>
      <c r="C238" s="5"/>
      <c r="D238" s="5"/>
      <c r="E238" s="5"/>
      <c r="N238" s="6"/>
      <c r="O238" s="6"/>
      <c r="P238" s="6"/>
      <c r="Q238" s="6"/>
      <c r="R238" s="6"/>
      <c r="S238" s="7"/>
      <c r="T238" s="7"/>
      <c r="U238" s="7"/>
      <c r="V238" s="7"/>
      <c r="W238" s="7"/>
      <c r="X238" s="8"/>
      <c r="Y238" s="7"/>
      <c r="Z238" s="3"/>
    </row>
    <row r="239" spans="1:26" x14ac:dyDescent="0.3">
      <c r="A239" s="5"/>
      <c r="B239" s="5"/>
      <c r="C239" s="5"/>
      <c r="D239" s="5"/>
      <c r="E239" s="5"/>
      <c r="N239" s="6"/>
      <c r="O239" s="6"/>
      <c r="P239" s="6"/>
      <c r="Q239" s="6"/>
      <c r="R239" s="6"/>
      <c r="S239" s="7"/>
      <c r="T239" s="7"/>
      <c r="U239" s="7"/>
      <c r="V239" s="7"/>
      <c r="W239" s="7"/>
      <c r="X239" s="8"/>
      <c r="Y239" s="7"/>
      <c r="Z239" s="3"/>
    </row>
    <row r="240" spans="1:26" x14ac:dyDescent="0.3">
      <c r="A240" s="5"/>
      <c r="B240" s="5"/>
      <c r="C240" s="5"/>
      <c r="D240" s="5"/>
      <c r="E240" s="5"/>
      <c r="N240" s="6"/>
      <c r="O240" s="6"/>
      <c r="P240" s="6"/>
      <c r="Q240" s="6"/>
      <c r="R240" s="6"/>
      <c r="S240" s="7"/>
      <c r="T240" s="7"/>
      <c r="U240" s="7"/>
      <c r="V240" s="7"/>
      <c r="W240" s="7"/>
      <c r="X240" s="8"/>
      <c r="Y240" s="7"/>
      <c r="Z240" s="3"/>
    </row>
    <row r="241" spans="1:26" x14ac:dyDescent="0.3">
      <c r="A241" s="5"/>
      <c r="B241" s="5"/>
      <c r="C241" s="5"/>
      <c r="D241" s="5"/>
      <c r="E241" s="5"/>
      <c r="N241" s="6"/>
      <c r="O241" s="6"/>
      <c r="P241" s="6"/>
      <c r="Q241" s="6"/>
      <c r="R241" s="6"/>
      <c r="S241" s="7"/>
      <c r="T241" s="7"/>
      <c r="U241" s="7"/>
      <c r="V241" s="7"/>
      <c r="W241" s="7"/>
      <c r="X241" s="8"/>
      <c r="Y241" s="7"/>
      <c r="Z241" s="3"/>
    </row>
    <row r="242" spans="1:26" x14ac:dyDescent="0.3">
      <c r="A242" s="5"/>
      <c r="B242" s="5"/>
      <c r="C242" s="5"/>
      <c r="D242" s="5"/>
      <c r="E242" s="5"/>
      <c r="N242" s="6"/>
      <c r="O242" s="6"/>
      <c r="P242" s="6"/>
      <c r="Q242" s="6"/>
      <c r="R242" s="6"/>
      <c r="S242" s="7"/>
      <c r="T242" s="7"/>
      <c r="U242" s="7"/>
      <c r="V242" s="7"/>
      <c r="W242" s="7"/>
      <c r="X242" s="8"/>
      <c r="Y242" s="7"/>
      <c r="Z242" s="3"/>
    </row>
    <row r="243" spans="1:26" x14ac:dyDescent="0.3">
      <c r="A243" s="5"/>
      <c r="B243" s="5"/>
      <c r="C243" s="5"/>
      <c r="D243" s="5"/>
      <c r="E243" s="5"/>
      <c r="N243" s="6"/>
      <c r="O243" s="6"/>
      <c r="P243" s="6"/>
      <c r="Q243" s="6"/>
      <c r="R243" s="6"/>
      <c r="S243" s="7"/>
      <c r="T243" s="7"/>
      <c r="U243" s="7"/>
      <c r="V243" s="7"/>
      <c r="W243" s="7"/>
      <c r="X243" s="8"/>
      <c r="Y243" s="7"/>
      <c r="Z243" s="3"/>
    </row>
    <row r="244" spans="1:26" x14ac:dyDescent="0.3">
      <c r="A244" s="5"/>
      <c r="B244" s="5"/>
      <c r="C244" s="5"/>
      <c r="D244" s="5"/>
      <c r="E244" s="5"/>
      <c r="N244" s="6"/>
      <c r="O244" s="6"/>
      <c r="P244" s="6"/>
      <c r="Q244" s="6"/>
      <c r="R244" s="6"/>
      <c r="S244" s="7"/>
      <c r="T244" s="7"/>
      <c r="U244" s="7"/>
      <c r="V244" s="7"/>
      <c r="W244" s="7"/>
      <c r="X244" s="8"/>
      <c r="Y244" s="7"/>
      <c r="Z244" s="3"/>
    </row>
    <row r="245" spans="1:26" x14ac:dyDescent="0.3">
      <c r="A245" s="5"/>
      <c r="B245" s="5"/>
      <c r="C245" s="5"/>
      <c r="D245" s="5"/>
      <c r="E245" s="5"/>
      <c r="N245" s="6"/>
      <c r="O245" s="6"/>
      <c r="P245" s="6"/>
      <c r="Q245" s="6"/>
      <c r="R245" s="6"/>
      <c r="S245" s="7"/>
      <c r="T245" s="7"/>
      <c r="U245" s="7"/>
      <c r="V245" s="7"/>
      <c r="W245" s="7"/>
      <c r="X245" s="8"/>
      <c r="Y245" s="7"/>
      <c r="Z245" s="3"/>
    </row>
    <row r="246" spans="1:26" x14ac:dyDescent="0.3">
      <c r="A246" s="5"/>
      <c r="B246" s="5"/>
      <c r="C246" s="5"/>
      <c r="D246" s="5"/>
      <c r="E246" s="5"/>
      <c r="N246" s="6"/>
      <c r="O246" s="6"/>
      <c r="P246" s="6"/>
      <c r="Q246" s="6"/>
      <c r="R246" s="6"/>
      <c r="S246" s="7"/>
      <c r="T246" s="7"/>
      <c r="U246" s="7"/>
      <c r="V246" s="7"/>
      <c r="W246" s="7"/>
      <c r="X246" s="8"/>
      <c r="Y246" s="7"/>
      <c r="Z246" s="3"/>
    </row>
    <row r="247" spans="1:26" x14ac:dyDescent="0.3">
      <c r="A247" s="5"/>
      <c r="B247" s="5"/>
      <c r="C247" s="5"/>
      <c r="D247" s="5"/>
      <c r="E247" s="5"/>
      <c r="N247" s="6"/>
      <c r="O247" s="6"/>
      <c r="P247" s="6"/>
      <c r="Q247" s="6"/>
      <c r="R247" s="6"/>
      <c r="S247" s="7"/>
      <c r="T247" s="7"/>
      <c r="U247" s="7"/>
      <c r="V247" s="7"/>
      <c r="W247" s="7"/>
      <c r="X247" s="8"/>
      <c r="Y247" s="7"/>
      <c r="Z247" s="3"/>
    </row>
    <row r="248" spans="1:26" x14ac:dyDescent="0.3">
      <c r="A248" s="5"/>
      <c r="B248" s="5"/>
      <c r="C248" s="5"/>
      <c r="D248" s="5"/>
      <c r="E248" s="5"/>
      <c r="N248" s="6"/>
      <c r="O248" s="6"/>
      <c r="P248" s="6"/>
      <c r="Q248" s="6"/>
      <c r="R248" s="6"/>
      <c r="S248" s="7"/>
      <c r="T248" s="7"/>
      <c r="U248" s="7"/>
      <c r="V248" s="7"/>
      <c r="W248" s="7"/>
      <c r="X248" s="8"/>
      <c r="Y248" s="7"/>
      <c r="Z248" s="3"/>
    </row>
    <row r="249" spans="1:26" x14ac:dyDescent="0.3">
      <c r="A249" s="5"/>
      <c r="B249" s="5"/>
      <c r="C249" s="5"/>
      <c r="D249" s="5"/>
      <c r="E249" s="5"/>
      <c r="N249" s="6"/>
      <c r="O249" s="6"/>
      <c r="P249" s="6"/>
      <c r="Q249" s="6"/>
      <c r="R249" s="6"/>
      <c r="S249" s="7"/>
      <c r="T249" s="7"/>
      <c r="U249" s="7"/>
      <c r="V249" s="7"/>
      <c r="W249" s="7"/>
      <c r="X249" s="8"/>
      <c r="Y249" s="7"/>
      <c r="Z249" s="3"/>
    </row>
    <row r="250" spans="1:26" x14ac:dyDescent="0.3">
      <c r="A250" s="5"/>
      <c r="B250" s="5"/>
      <c r="C250" s="5"/>
      <c r="D250" s="5"/>
      <c r="E250" s="5"/>
      <c r="N250" s="6"/>
      <c r="O250" s="6"/>
      <c r="P250" s="6"/>
      <c r="Q250" s="6"/>
      <c r="R250" s="6"/>
      <c r="S250" s="7"/>
      <c r="T250" s="7"/>
      <c r="U250" s="7"/>
      <c r="V250" s="7"/>
      <c r="W250" s="7"/>
      <c r="X250" s="8"/>
      <c r="Y250" s="7"/>
      <c r="Z250" s="3"/>
    </row>
    <row r="251" spans="1:26" x14ac:dyDescent="0.3">
      <c r="A251" s="5"/>
      <c r="B251" s="5"/>
      <c r="C251" s="5"/>
      <c r="D251" s="5"/>
      <c r="E251" s="5"/>
      <c r="N251" s="6"/>
      <c r="O251" s="6"/>
      <c r="P251" s="6"/>
      <c r="Q251" s="6"/>
      <c r="R251" s="6"/>
      <c r="S251" s="7"/>
      <c r="T251" s="7"/>
      <c r="U251" s="7"/>
      <c r="V251" s="7"/>
      <c r="W251" s="7"/>
      <c r="X251" s="8"/>
      <c r="Y251" s="7"/>
      <c r="Z251" s="3"/>
    </row>
    <row r="252" spans="1:26" x14ac:dyDescent="0.3">
      <c r="A252" s="5"/>
      <c r="B252" s="5"/>
      <c r="C252" s="5"/>
      <c r="D252" s="5"/>
      <c r="E252" s="5"/>
      <c r="N252" s="6"/>
      <c r="O252" s="6"/>
      <c r="P252" s="6"/>
      <c r="Q252" s="6"/>
      <c r="R252" s="6"/>
      <c r="S252" s="7"/>
      <c r="T252" s="7"/>
      <c r="U252" s="7"/>
      <c r="V252" s="7"/>
      <c r="W252" s="7"/>
      <c r="X252" s="8"/>
      <c r="Y252" s="7"/>
      <c r="Z252" s="3"/>
    </row>
    <row r="253" spans="1:26" x14ac:dyDescent="0.3">
      <c r="A253" s="5"/>
      <c r="B253" s="5"/>
      <c r="C253" s="5"/>
      <c r="D253" s="5"/>
      <c r="E253" s="5"/>
      <c r="N253" s="6"/>
      <c r="O253" s="6"/>
      <c r="P253" s="6"/>
      <c r="Q253" s="6"/>
      <c r="R253" s="6"/>
      <c r="S253" s="7"/>
      <c r="T253" s="7"/>
      <c r="U253" s="7"/>
      <c r="V253" s="7"/>
      <c r="W253" s="7"/>
      <c r="X253" s="8"/>
      <c r="Y253" s="7"/>
      <c r="Z253" s="3"/>
    </row>
    <row r="254" spans="1:26" x14ac:dyDescent="0.3">
      <c r="A254" s="5"/>
      <c r="B254" s="5"/>
      <c r="C254" s="5"/>
      <c r="D254" s="5"/>
      <c r="E254" s="5"/>
      <c r="N254" s="6"/>
      <c r="O254" s="6"/>
      <c r="P254" s="6"/>
      <c r="Q254" s="6"/>
      <c r="R254" s="6"/>
      <c r="S254" s="7"/>
      <c r="T254" s="7"/>
      <c r="U254" s="7"/>
      <c r="V254" s="7"/>
      <c r="W254" s="7"/>
      <c r="X254" s="8"/>
      <c r="Y254" s="7"/>
      <c r="Z254" s="3"/>
    </row>
    <row r="255" spans="1:26" x14ac:dyDescent="0.3">
      <c r="A255" s="5"/>
      <c r="B255" s="5"/>
      <c r="C255" s="5"/>
      <c r="D255" s="5"/>
      <c r="E255" s="5"/>
      <c r="N255" s="6"/>
      <c r="O255" s="6"/>
      <c r="P255" s="6"/>
      <c r="Q255" s="6"/>
      <c r="R255" s="6"/>
      <c r="S255" s="7"/>
      <c r="T255" s="7"/>
      <c r="U255" s="7"/>
      <c r="V255" s="7"/>
      <c r="W255" s="7"/>
      <c r="X255" s="8"/>
      <c r="Y255" s="7"/>
      <c r="Z255" s="3"/>
    </row>
    <row r="256" spans="1:26" x14ac:dyDescent="0.3">
      <c r="A256" s="5"/>
      <c r="B256" s="5"/>
      <c r="C256" s="5"/>
      <c r="D256" s="5"/>
      <c r="E256" s="5"/>
      <c r="N256" s="6"/>
      <c r="O256" s="6"/>
      <c r="P256" s="6"/>
      <c r="Q256" s="6"/>
      <c r="R256" s="6"/>
      <c r="S256" s="7"/>
      <c r="T256" s="7"/>
      <c r="U256" s="7"/>
      <c r="V256" s="7"/>
      <c r="W256" s="7"/>
      <c r="X256" s="8"/>
      <c r="Y256" s="7"/>
      <c r="Z256" s="3"/>
    </row>
    <row r="257" spans="1:26" x14ac:dyDescent="0.3">
      <c r="A257" s="5"/>
      <c r="B257" s="5"/>
      <c r="C257" s="5"/>
      <c r="D257" s="5"/>
      <c r="E257" s="5"/>
      <c r="N257" s="6"/>
      <c r="O257" s="6"/>
      <c r="P257" s="6"/>
      <c r="Q257" s="6"/>
      <c r="R257" s="6"/>
      <c r="S257" s="7"/>
      <c r="T257" s="7"/>
      <c r="U257" s="7"/>
      <c r="V257" s="7"/>
      <c r="W257" s="7"/>
      <c r="X257" s="8"/>
      <c r="Y257" s="7"/>
      <c r="Z257" s="3"/>
    </row>
    <row r="258" spans="1:26" x14ac:dyDescent="0.3">
      <c r="A258" s="5"/>
      <c r="B258" s="5"/>
      <c r="C258" s="5"/>
      <c r="D258" s="5"/>
      <c r="E258" s="5"/>
      <c r="N258" s="6"/>
      <c r="O258" s="6"/>
      <c r="P258" s="6"/>
      <c r="Q258" s="6"/>
      <c r="R258" s="6"/>
      <c r="S258" s="7"/>
      <c r="T258" s="7"/>
      <c r="U258" s="7"/>
      <c r="V258" s="7"/>
      <c r="W258" s="7"/>
      <c r="X258" s="8"/>
      <c r="Y258" s="7"/>
      <c r="Z258" s="3"/>
    </row>
    <row r="259" spans="1:26" x14ac:dyDescent="0.3">
      <c r="A259" s="5"/>
      <c r="B259" s="5"/>
      <c r="C259" s="5"/>
      <c r="D259" s="5"/>
      <c r="E259" s="5"/>
      <c r="N259" s="6"/>
      <c r="O259" s="6"/>
      <c r="P259" s="6"/>
      <c r="Q259" s="6"/>
      <c r="R259" s="6"/>
      <c r="S259" s="7"/>
      <c r="T259" s="7"/>
      <c r="U259" s="7"/>
      <c r="V259" s="7"/>
      <c r="W259" s="7"/>
      <c r="X259" s="8"/>
      <c r="Y259" s="7"/>
      <c r="Z259" s="3"/>
    </row>
    <row r="260" spans="1:26" x14ac:dyDescent="0.3">
      <c r="A260" s="5"/>
      <c r="B260" s="5"/>
      <c r="C260" s="5"/>
      <c r="D260" s="5"/>
      <c r="E260" s="5"/>
      <c r="N260" s="6"/>
      <c r="O260" s="6"/>
      <c r="P260" s="6"/>
      <c r="Q260" s="6"/>
      <c r="R260" s="6"/>
      <c r="S260" s="7"/>
      <c r="T260" s="7"/>
      <c r="U260" s="7"/>
      <c r="V260" s="7"/>
      <c r="W260" s="7"/>
      <c r="X260" s="8"/>
      <c r="Y260" s="7"/>
      <c r="Z260" s="3"/>
    </row>
    <row r="261" spans="1:26" x14ac:dyDescent="0.3">
      <c r="A261" s="5"/>
      <c r="B261" s="5"/>
      <c r="C261" s="5"/>
      <c r="D261" s="5"/>
      <c r="E261" s="5"/>
      <c r="N261" s="6"/>
      <c r="O261" s="6"/>
      <c r="P261" s="6"/>
      <c r="Q261" s="6"/>
      <c r="R261" s="6"/>
      <c r="S261" s="7"/>
      <c r="T261" s="7"/>
      <c r="U261" s="7"/>
      <c r="V261" s="7"/>
      <c r="W261" s="7"/>
      <c r="X261" s="8"/>
      <c r="Y261" s="7"/>
      <c r="Z261" s="3"/>
    </row>
    <row r="262" spans="1:26" x14ac:dyDescent="0.3">
      <c r="A262" s="5"/>
      <c r="B262" s="5"/>
      <c r="C262" s="5"/>
      <c r="D262" s="5"/>
      <c r="E262" s="5"/>
      <c r="N262" s="6"/>
      <c r="O262" s="6"/>
      <c r="P262" s="6"/>
      <c r="Q262" s="6"/>
      <c r="R262" s="6"/>
      <c r="S262" s="7"/>
      <c r="T262" s="7"/>
      <c r="U262" s="7"/>
      <c r="V262" s="7"/>
      <c r="W262" s="7"/>
      <c r="X262" s="8"/>
      <c r="Y262" s="7"/>
      <c r="Z262" s="3"/>
    </row>
    <row r="263" spans="1:26" x14ac:dyDescent="0.3">
      <c r="A263" s="5"/>
      <c r="B263" s="5"/>
      <c r="C263" s="5"/>
      <c r="D263" s="5"/>
      <c r="E263" s="5"/>
      <c r="N263" s="6"/>
      <c r="O263" s="6"/>
      <c r="P263" s="6"/>
      <c r="Q263" s="6"/>
      <c r="R263" s="6"/>
      <c r="S263" s="7"/>
      <c r="T263" s="7"/>
      <c r="U263" s="7"/>
      <c r="V263" s="7"/>
      <c r="W263" s="7"/>
      <c r="X263" s="8"/>
      <c r="Y263" s="7"/>
      <c r="Z263" s="3"/>
    </row>
    <row r="264" spans="1:26" x14ac:dyDescent="0.3">
      <c r="A264" s="5"/>
      <c r="B264" s="5"/>
      <c r="C264" s="5"/>
      <c r="D264" s="5"/>
      <c r="E264" s="5"/>
      <c r="N264" s="6"/>
      <c r="O264" s="6"/>
      <c r="P264" s="6"/>
      <c r="Q264" s="6"/>
      <c r="R264" s="6"/>
      <c r="S264" s="7"/>
      <c r="T264" s="7"/>
      <c r="U264" s="7"/>
      <c r="V264" s="7"/>
      <c r="W264" s="7"/>
      <c r="X264" s="8"/>
      <c r="Y264" s="7"/>
      <c r="Z264" s="3"/>
    </row>
    <row r="265" spans="1:26" x14ac:dyDescent="0.3">
      <c r="A265" s="5"/>
      <c r="B265" s="5"/>
      <c r="C265" s="5"/>
      <c r="D265" s="5"/>
      <c r="E265" s="5"/>
      <c r="N265" s="6"/>
      <c r="O265" s="6"/>
      <c r="P265" s="6"/>
      <c r="Q265" s="6"/>
      <c r="R265" s="6"/>
      <c r="S265" s="7"/>
      <c r="T265" s="7"/>
      <c r="U265" s="7"/>
      <c r="V265" s="7"/>
      <c r="W265" s="7"/>
      <c r="X265" s="8"/>
      <c r="Y265" s="7"/>
      <c r="Z265" s="3"/>
    </row>
    <row r="266" spans="1:26" x14ac:dyDescent="0.3">
      <c r="A266" s="5"/>
      <c r="B266" s="5"/>
      <c r="C266" s="5"/>
      <c r="D266" s="5"/>
      <c r="E266" s="5"/>
      <c r="N266" s="6"/>
      <c r="O266" s="6"/>
      <c r="P266" s="6"/>
      <c r="Q266" s="6"/>
      <c r="R266" s="6"/>
      <c r="S266" s="7"/>
      <c r="T266" s="7"/>
      <c r="U266" s="7"/>
      <c r="V266" s="7"/>
      <c r="W266" s="7"/>
      <c r="X266" s="8"/>
      <c r="Y266" s="7"/>
      <c r="Z266" s="3"/>
    </row>
    <row r="267" spans="1:26" x14ac:dyDescent="0.3">
      <c r="A267" s="5"/>
      <c r="B267" s="5"/>
      <c r="C267" s="5"/>
      <c r="D267" s="5"/>
      <c r="E267" s="5"/>
      <c r="N267" s="6"/>
      <c r="O267" s="6"/>
      <c r="P267" s="6"/>
      <c r="Q267" s="6"/>
      <c r="R267" s="6"/>
      <c r="S267" s="7"/>
      <c r="T267" s="7"/>
      <c r="U267" s="7"/>
      <c r="V267" s="7"/>
      <c r="W267" s="7"/>
      <c r="X267" s="8"/>
      <c r="Y267" s="7"/>
      <c r="Z267" s="3"/>
    </row>
    <row r="268" spans="1:26" x14ac:dyDescent="0.3">
      <c r="A268" s="5"/>
      <c r="B268" s="5"/>
      <c r="C268" s="5"/>
      <c r="D268" s="5"/>
      <c r="E268" s="5"/>
      <c r="N268" s="6"/>
      <c r="O268" s="6"/>
      <c r="P268" s="6"/>
      <c r="Q268" s="6"/>
      <c r="R268" s="6"/>
      <c r="S268" s="7"/>
      <c r="T268" s="7"/>
      <c r="U268" s="7"/>
      <c r="V268" s="7"/>
      <c r="W268" s="7"/>
      <c r="X268" s="8"/>
      <c r="Y268" s="7"/>
      <c r="Z268" s="3"/>
    </row>
    <row r="269" spans="1:26" x14ac:dyDescent="0.3">
      <c r="A269" s="5"/>
      <c r="B269" s="5"/>
      <c r="C269" s="5"/>
      <c r="D269" s="5"/>
      <c r="E269" s="5"/>
      <c r="N269" s="6"/>
      <c r="O269" s="6"/>
      <c r="P269" s="6"/>
      <c r="Q269" s="6"/>
      <c r="R269" s="6"/>
      <c r="S269" s="7"/>
      <c r="T269" s="7"/>
      <c r="U269" s="7"/>
      <c r="V269" s="7"/>
      <c r="W269" s="7"/>
      <c r="X269" s="8"/>
      <c r="Y269" s="7"/>
      <c r="Z269" s="3"/>
    </row>
    <row r="270" spans="1:26" x14ac:dyDescent="0.3">
      <c r="A270" s="5"/>
      <c r="B270" s="5"/>
      <c r="C270" s="5"/>
      <c r="D270" s="5"/>
      <c r="E270" s="5"/>
      <c r="N270" s="6"/>
      <c r="O270" s="6"/>
      <c r="P270" s="6"/>
      <c r="Q270" s="6"/>
      <c r="R270" s="6"/>
      <c r="S270" s="7"/>
      <c r="T270" s="7"/>
      <c r="U270" s="7"/>
      <c r="V270" s="7"/>
      <c r="W270" s="7"/>
      <c r="X270" s="8"/>
      <c r="Y270" s="7"/>
      <c r="Z270" s="3"/>
    </row>
    <row r="271" spans="1:26" x14ac:dyDescent="0.3">
      <c r="A271" s="5"/>
      <c r="B271" s="5"/>
      <c r="C271" s="5"/>
      <c r="D271" s="5"/>
      <c r="E271" s="5"/>
      <c r="N271" s="6"/>
      <c r="O271" s="6"/>
      <c r="P271" s="6"/>
      <c r="Q271" s="6"/>
      <c r="R271" s="6"/>
      <c r="S271" s="7"/>
      <c r="T271" s="7"/>
      <c r="U271" s="7"/>
      <c r="V271" s="7"/>
      <c r="W271" s="7"/>
      <c r="X271" s="8"/>
      <c r="Y271" s="7"/>
      <c r="Z271" s="3"/>
    </row>
    <row r="272" spans="1:26" x14ac:dyDescent="0.3">
      <c r="A272" s="5"/>
      <c r="B272" s="5"/>
      <c r="C272" s="5"/>
      <c r="D272" s="5"/>
      <c r="E272" s="5"/>
      <c r="N272" s="6"/>
      <c r="O272" s="6"/>
      <c r="P272" s="6"/>
      <c r="Q272" s="6"/>
      <c r="R272" s="6"/>
      <c r="S272" s="7"/>
      <c r="T272" s="7"/>
      <c r="U272" s="7"/>
      <c r="V272" s="7"/>
      <c r="W272" s="7"/>
      <c r="X272" s="8"/>
      <c r="Y272" s="7"/>
      <c r="Z272" s="3"/>
    </row>
    <row r="273" spans="1:26" x14ac:dyDescent="0.3">
      <c r="A273" s="5"/>
      <c r="B273" s="5"/>
      <c r="C273" s="5"/>
      <c r="D273" s="5"/>
      <c r="E273" s="5"/>
      <c r="N273" s="6"/>
      <c r="O273" s="6"/>
      <c r="P273" s="6"/>
      <c r="Q273" s="6"/>
      <c r="R273" s="6"/>
      <c r="S273" s="7"/>
      <c r="T273" s="7"/>
      <c r="U273" s="7"/>
      <c r="V273" s="7"/>
      <c r="W273" s="7"/>
      <c r="X273" s="8"/>
      <c r="Y273" s="7"/>
      <c r="Z273" s="3"/>
    </row>
    <row r="274" spans="1:26" x14ac:dyDescent="0.3">
      <c r="A274" s="5"/>
      <c r="B274" s="5"/>
      <c r="C274" s="5"/>
      <c r="D274" s="5"/>
      <c r="E274" s="5"/>
      <c r="N274" s="6"/>
      <c r="O274" s="6"/>
      <c r="P274" s="6"/>
      <c r="Q274" s="6"/>
      <c r="R274" s="6"/>
      <c r="S274" s="7"/>
      <c r="T274" s="7"/>
      <c r="U274" s="7"/>
      <c r="V274" s="7"/>
      <c r="W274" s="7"/>
      <c r="X274" s="8"/>
      <c r="Y274" s="7"/>
      <c r="Z274" s="3"/>
    </row>
    <row r="275" spans="1:26" x14ac:dyDescent="0.3">
      <c r="A275" s="5"/>
      <c r="B275" s="5"/>
      <c r="C275" s="5"/>
      <c r="D275" s="5"/>
      <c r="E275" s="5"/>
      <c r="N275" s="6"/>
      <c r="O275" s="6"/>
      <c r="P275" s="6"/>
      <c r="Q275" s="6"/>
      <c r="R275" s="6"/>
      <c r="S275" s="7"/>
      <c r="T275" s="7"/>
      <c r="U275" s="7"/>
      <c r="V275" s="7"/>
      <c r="W275" s="7"/>
      <c r="X275" s="8"/>
      <c r="Y275" s="7"/>
      <c r="Z275" s="3"/>
    </row>
    <row r="276" spans="1:26" x14ac:dyDescent="0.3">
      <c r="A276" s="5"/>
      <c r="B276" s="5"/>
      <c r="C276" s="5"/>
      <c r="D276" s="5"/>
      <c r="E276" s="5"/>
      <c r="N276" s="6"/>
      <c r="O276" s="6"/>
      <c r="P276" s="6"/>
      <c r="Q276" s="6"/>
      <c r="R276" s="6"/>
      <c r="S276" s="7"/>
      <c r="T276" s="7"/>
      <c r="U276" s="7"/>
      <c r="V276" s="7"/>
      <c r="W276" s="7"/>
      <c r="X276" s="8"/>
      <c r="Y276" s="7"/>
      <c r="Z276" s="3"/>
    </row>
    <row r="277" spans="1:26" x14ac:dyDescent="0.3">
      <c r="A277" s="5"/>
      <c r="B277" s="5"/>
      <c r="C277" s="5"/>
      <c r="D277" s="5"/>
      <c r="E277" s="5"/>
      <c r="N277" s="6"/>
      <c r="O277" s="6"/>
      <c r="P277" s="6"/>
      <c r="Q277" s="6"/>
      <c r="R277" s="6"/>
      <c r="S277" s="7"/>
      <c r="T277" s="7"/>
      <c r="U277" s="7"/>
      <c r="V277" s="7"/>
      <c r="W277" s="7"/>
      <c r="X277" s="8"/>
      <c r="Y277" s="7"/>
      <c r="Z277" s="3"/>
    </row>
    <row r="278" spans="1:26" x14ac:dyDescent="0.3">
      <c r="A278" s="5"/>
      <c r="B278" s="5"/>
      <c r="C278" s="5"/>
      <c r="D278" s="5"/>
      <c r="E278" s="5"/>
      <c r="N278" s="6"/>
      <c r="O278" s="6"/>
      <c r="P278" s="6"/>
      <c r="Q278" s="6"/>
      <c r="R278" s="6"/>
      <c r="S278" s="7"/>
      <c r="T278" s="7"/>
      <c r="U278" s="7"/>
      <c r="V278" s="7"/>
      <c r="W278" s="7"/>
      <c r="X278" s="8"/>
      <c r="Y278" s="7"/>
      <c r="Z278" s="3"/>
    </row>
    <row r="279" spans="1:26" x14ac:dyDescent="0.3">
      <c r="A279" s="5"/>
      <c r="B279" s="5"/>
      <c r="C279" s="5"/>
      <c r="D279" s="5"/>
      <c r="E279" s="5"/>
      <c r="N279" s="6"/>
      <c r="O279" s="6"/>
      <c r="P279" s="6"/>
      <c r="Q279" s="6"/>
      <c r="R279" s="6"/>
      <c r="S279" s="7"/>
      <c r="T279" s="7"/>
      <c r="U279" s="7"/>
      <c r="V279" s="7"/>
      <c r="W279" s="7"/>
      <c r="X279" s="8"/>
      <c r="Y279" s="7"/>
      <c r="Z279" s="3"/>
    </row>
    <row r="280" spans="1:26" x14ac:dyDescent="0.3">
      <c r="A280" s="5"/>
      <c r="B280" s="5"/>
      <c r="C280" s="5"/>
      <c r="D280" s="5"/>
      <c r="E280" s="5"/>
      <c r="N280" s="6"/>
      <c r="O280" s="6"/>
      <c r="P280" s="6"/>
      <c r="Q280" s="6"/>
      <c r="R280" s="6"/>
      <c r="S280" s="7"/>
      <c r="T280" s="7"/>
      <c r="U280" s="7"/>
      <c r="V280" s="7"/>
      <c r="W280" s="7"/>
      <c r="X280" s="8"/>
      <c r="Y280" s="7"/>
      <c r="Z280" s="3"/>
    </row>
    <row r="281" spans="1:26" x14ac:dyDescent="0.3">
      <c r="A281" s="5"/>
      <c r="B281" s="5"/>
      <c r="C281" s="5"/>
      <c r="D281" s="5"/>
      <c r="E281" s="5"/>
      <c r="N281" s="6"/>
      <c r="O281" s="6"/>
      <c r="P281" s="6"/>
      <c r="Q281" s="6"/>
      <c r="R281" s="6"/>
      <c r="S281" s="7"/>
      <c r="T281" s="7"/>
      <c r="U281" s="7"/>
      <c r="V281" s="7"/>
      <c r="W281" s="7"/>
      <c r="X281" s="8"/>
      <c r="Y281" s="7"/>
      <c r="Z281" s="3"/>
    </row>
    <row r="282" spans="1:26" x14ac:dyDescent="0.3">
      <c r="A282" s="5"/>
      <c r="B282" s="5"/>
      <c r="C282" s="5"/>
      <c r="D282" s="5"/>
      <c r="E282" s="5"/>
      <c r="N282" s="6"/>
      <c r="O282" s="6"/>
      <c r="P282" s="6"/>
      <c r="Q282" s="6"/>
      <c r="R282" s="6"/>
      <c r="S282" s="7"/>
      <c r="T282" s="7"/>
      <c r="U282" s="7"/>
      <c r="V282" s="7"/>
      <c r="W282" s="7"/>
      <c r="X282" s="8"/>
      <c r="Y282" s="7"/>
      <c r="Z282" s="3"/>
    </row>
    <row r="283" spans="1:26" x14ac:dyDescent="0.3">
      <c r="A283" s="5"/>
      <c r="B283" s="5"/>
      <c r="C283" s="5"/>
      <c r="D283" s="5"/>
      <c r="E283" s="5"/>
      <c r="N283" s="6"/>
      <c r="O283" s="6"/>
      <c r="P283" s="6"/>
      <c r="Q283" s="6"/>
      <c r="R283" s="6"/>
      <c r="S283" s="7"/>
      <c r="T283" s="7"/>
      <c r="U283" s="7"/>
      <c r="V283" s="7"/>
      <c r="W283" s="7"/>
      <c r="X283" s="8"/>
      <c r="Y283" s="7"/>
      <c r="Z283" s="3"/>
    </row>
    <row r="284" spans="1:26" x14ac:dyDescent="0.3">
      <c r="A284" s="5"/>
      <c r="B284" s="5"/>
      <c r="C284" s="5"/>
      <c r="D284" s="5"/>
      <c r="E284" s="5"/>
      <c r="N284" s="6"/>
      <c r="O284" s="6"/>
      <c r="P284" s="6"/>
      <c r="Q284" s="6"/>
      <c r="R284" s="6"/>
      <c r="S284" s="7"/>
      <c r="T284" s="7"/>
      <c r="U284" s="7"/>
      <c r="V284" s="7"/>
      <c r="W284" s="7"/>
      <c r="X284" s="8"/>
      <c r="Y284" s="7"/>
      <c r="Z284" s="3"/>
    </row>
    <row r="285" spans="1:26" x14ac:dyDescent="0.3">
      <c r="A285" s="5"/>
      <c r="B285" s="5"/>
      <c r="C285" s="5"/>
      <c r="D285" s="5"/>
      <c r="E285" s="5"/>
      <c r="N285" s="6"/>
      <c r="O285" s="6"/>
      <c r="P285" s="6"/>
      <c r="Q285" s="6"/>
      <c r="R285" s="6"/>
      <c r="S285" s="7"/>
      <c r="T285" s="7"/>
      <c r="U285" s="7"/>
      <c r="V285" s="7"/>
      <c r="W285" s="7"/>
      <c r="X285" s="8"/>
      <c r="Y285" s="7"/>
      <c r="Z285" s="3"/>
    </row>
    <row r="286" spans="1:26" x14ac:dyDescent="0.3">
      <c r="A286" s="5"/>
      <c r="B286" s="5"/>
      <c r="C286" s="5"/>
      <c r="D286" s="5"/>
      <c r="E286" s="5"/>
      <c r="N286" s="6"/>
      <c r="O286" s="6"/>
      <c r="P286" s="6"/>
      <c r="Q286" s="6"/>
      <c r="R286" s="6"/>
      <c r="S286" s="7"/>
      <c r="T286" s="7"/>
      <c r="U286" s="7"/>
      <c r="V286" s="7"/>
      <c r="W286" s="7"/>
      <c r="X286" s="8"/>
      <c r="Y286" s="7"/>
      <c r="Z286" s="3"/>
    </row>
    <row r="287" spans="1:26" x14ac:dyDescent="0.3">
      <c r="A287" s="5"/>
      <c r="B287" s="5"/>
      <c r="C287" s="5"/>
      <c r="D287" s="5"/>
      <c r="E287" s="5"/>
      <c r="N287" s="6"/>
      <c r="O287" s="6"/>
      <c r="P287" s="6"/>
      <c r="Q287" s="6"/>
      <c r="R287" s="6"/>
      <c r="S287" s="7"/>
      <c r="T287" s="7"/>
      <c r="U287" s="7"/>
      <c r="V287" s="7"/>
      <c r="W287" s="7"/>
      <c r="X287" s="8"/>
      <c r="Y287" s="7"/>
      <c r="Z287" s="3"/>
    </row>
    <row r="288" spans="1:26" x14ac:dyDescent="0.3">
      <c r="A288" s="5"/>
      <c r="B288" s="5"/>
      <c r="C288" s="5"/>
      <c r="D288" s="5"/>
      <c r="E288" s="5"/>
      <c r="N288" s="6"/>
      <c r="O288" s="6"/>
      <c r="P288" s="6"/>
      <c r="Q288" s="6"/>
      <c r="R288" s="6"/>
      <c r="S288" s="7"/>
      <c r="T288" s="7"/>
      <c r="U288" s="7"/>
      <c r="V288" s="7"/>
      <c r="W288" s="7"/>
      <c r="X288" s="8"/>
      <c r="Y288" s="7"/>
      <c r="Z288" s="3"/>
    </row>
    <row r="289" spans="1:26" x14ac:dyDescent="0.3">
      <c r="A289" s="5"/>
      <c r="B289" s="5"/>
      <c r="C289" s="5"/>
      <c r="D289" s="5"/>
      <c r="E289" s="5"/>
      <c r="N289" s="6"/>
      <c r="O289" s="6"/>
      <c r="P289" s="6"/>
      <c r="Q289" s="6"/>
      <c r="R289" s="6"/>
      <c r="S289" s="7"/>
      <c r="T289" s="7"/>
      <c r="U289" s="7"/>
      <c r="V289" s="7"/>
      <c r="W289" s="7"/>
      <c r="X289" s="8"/>
      <c r="Y289" s="7"/>
      <c r="Z289" s="3"/>
    </row>
    <row r="290" spans="1:26" x14ac:dyDescent="0.3">
      <c r="A290" s="5"/>
      <c r="B290" s="5"/>
      <c r="C290" s="5"/>
      <c r="D290" s="5"/>
      <c r="E290" s="5"/>
      <c r="N290" s="6"/>
      <c r="O290" s="6"/>
      <c r="P290" s="6"/>
      <c r="Q290" s="6"/>
      <c r="R290" s="6"/>
      <c r="S290" s="7"/>
      <c r="T290" s="7"/>
      <c r="U290" s="7"/>
      <c r="V290" s="7"/>
      <c r="W290" s="7"/>
      <c r="X290" s="8"/>
      <c r="Y290" s="7"/>
      <c r="Z290" s="3"/>
    </row>
    <row r="291" spans="1:26" x14ac:dyDescent="0.3">
      <c r="A291" s="5"/>
      <c r="B291" s="5"/>
      <c r="C291" s="5"/>
      <c r="D291" s="5"/>
      <c r="E291" s="5"/>
      <c r="N291" s="6"/>
      <c r="O291" s="6"/>
      <c r="P291" s="6"/>
      <c r="Q291" s="6"/>
      <c r="R291" s="6"/>
      <c r="S291" s="7"/>
      <c r="T291" s="7"/>
      <c r="U291" s="7"/>
      <c r="V291" s="7"/>
      <c r="W291" s="7"/>
      <c r="X291" s="8"/>
      <c r="Y291" s="7"/>
      <c r="Z291" s="3"/>
    </row>
    <row r="292" spans="1:26" x14ac:dyDescent="0.3">
      <c r="A292" s="5"/>
      <c r="B292" s="5"/>
      <c r="C292" s="5"/>
      <c r="D292" s="5"/>
      <c r="E292" s="5"/>
      <c r="N292" s="6"/>
      <c r="O292" s="6"/>
      <c r="P292" s="6"/>
      <c r="Q292" s="6"/>
      <c r="R292" s="6"/>
      <c r="S292" s="7"/>
      <c r="T292" s="7"/>
      <c r="U292" s="7"/>
      <c r="V292" s="7"/>
      <c r="W292" s="7"/>
      <c r="X292" s="8"/>
      <c r="Y292" s="7"/>
      <c r="Z292" s="3"/>
    </row>
    <row r="293" spans="1:26" x14ac:dyDescent="0.3">
      <c r="A293" s="5"/>
      <c r="B293" s="5"/>
      <c r="C293" s="5"/>
      <c r="D293" s="5"/>
      <c r="E293" s="5"/>
      <c r="N293" s="6"/>
      <c r="O293" s="6"/>
      <c r="P293" s="6"/>
      <c r="Q293" s="6"/>
      <c r="R293" s="6"/>
      <c r="S293" s="7"/>
      <c r="T293" s="7"/>
      <c r="U293" s="7"/>
      <c r="V293" s="7"/>
      <c r="W293" s="7"/>
      <c r="X293" s="8"/>
      <c r="Y293" s="7"/>
      <c r="Z293" s="3"/>
    </row>
    <row r="294" spans="1:26" x14ac:dyDescent="0.3">
      <c r="A294" s="5"/>
      <c r="B294" s="5"/>
      <c r="C294" s="5"/>
      <c r="D294" s="5"/>
      <c r="E294" s="5"/>
      <c r="N294" s="6"/>
      <c r="O294" s="6"/>
      <c r="P294" s="6"/>
      <c r="Q294" s="6"/>
      <c r="R294" s="6"/>
      <c r="S294" s="7"/>
      <c r="T294" s="7"/>
      <c r="U294" s="7"/>
      <c r="V294" s="7"/>
      <c r="W294" s="7"/>
      <c r="X294" s="8"/>
      <c r="Y294" s="7"/>
      <c r="Z294" s="3"/>
    </row>
    <row r="295" spans="1:26" x14ac:dyDescent="0.3">
      <c r="A295" s="5"/>
      <c r="B295" s="5"/>
      <c r="C295" s="5"/>
      <c r="D295" s="5"/>
      <c r="E295" s="5"/>
      <c r="N295" s="6"/>
      <c r="O295" s="6"/>
      <c r="P295" s="6"/>
      <c r="Q295" s="6"/>
      <c r="R295" s="6"/>
      <c r="S295" s="7"/>
      <c r="T295" s="7"/>
      <c r="U295" s="7"/>
      <c r="V295" s="7"/>
      <c r="W295" s="7"/>
      <c r="X295" s="8"/>
      <c r="Y295" s="7"/>
      <c r="Z295" s="3"/>
    </row>
    <row r="296" spans="1:26" x14ac:dyDescent="0.3">
      <c r="A296" s="5"/>
      <c r="B296" s="5"/>
      <c r="C296" s="5"/>
      <c r="D296" s="5"/>
      <c r="E296" s="5"/>
      <c r="N296" s="6"/>
      <c r="O296" s="6"/>
      <c r="P296" s="6"/>
      <c r="Q296" s="6"/>
      <c r="R296" s="6"/>
      <c r="S296" s="7"/>
      <c r="T296" s="7"/>
      <c r="U296" s="7"/>
      <c r="V296" s="7"/>
      <c r="W296" s="7"/>
      <c r="X296" s="8"/>
      <c r="Y296" s="7"/>
      <c r="Z296" s="3"/>
    </row>
    <row r="297" spans="1:26" x14ac:dyDescent="0.3">
      <c r="A297" s="5"/>
      <c r="B297" s="5"/>
      <c r="C297" s="5"/>
      <c r="D297" s="5"/>
      <c r="E297" s="5"/>
      <c r="N297" s="6"/>
      <c r="O297" s="6"/>
      <c r="P297" s="6"/>
      <c r="Q297" s="6"/>
      <c r="R297" s="6"/>
      <c r="S297" s="7"/>
      <c r="T297" s="7"/>
      <c r="U297" s="7"/>
      <c r="V297" s="7"/>
      <c r="W297" s="7"/>
      <c r="X297" s="8"/>
      <c r="Y297" s="7"/>
      <c r="Z297" s="3"/>
    </row>
    <row r="298" spans="1:26" x14ac:dyDescent="0.3">
      <c r="A298" s="5"/>
      <c r="B298" s="5"/>
      <c r="C298" s="5"/>
      <c r="D298" s="5"/>
      <c r="E298" s="5"/>
      <c r="N298" s="6"/>
      <c r="O298" s="6"/>
      <c r="P298" s="6"/>
      <c r="Q298" s="6"/>
      <c r="R298" s="6"/>
      <c r="S298" s="7"/>
      <c r="T298" s="7"/>
      <c r="U298" s="7"/>
      <c r="V298" s="7"/>
      <c r="W298" s="7"/>
      <c r="X298" s="8"/>
      <c r="Y298" s="7"/>
      <c r="Z298" s="3"/>
    </row>
    <row r="299" spans="1:26" x14ac:dyDescent="0.3">
      <c r="A299" s="5"/>
      <c r="B299" s="5"/>
      <c r="C299" s="5"/>
      <c r="D299" s="5"/>
      <c r="E299" s="5"/>
      <c r="N299" s="6"/>
      <c r="O299" s="6"/>
      <c r="P299" s="6"/>
      <c r="Q299" s="6"/>
      <c r="R299" s="6"/>
      <c r="S299" s="7"/>
      <c r="T299" s="7"/>
      <c r="U299" s="7"/>
      <c r="V299" s="7"/>
      <c r="W299" s="7"/>
      <c r="X299" s="8"/>
      <c r="Y299" s="7"/>
      <c r="Z299" s="3"/>
    </row>
    <row r="300" spans="1:26" x14ac:dyDescent="0.3">
      <c r="A300" s="5"/>
      <c r="B300" s="5"/>
      <c r="C300" s="5"/>
      <c r="D300" s="5"/>
      <c r="E300" s="5"/>
      <c r="N300" s="6"/>
      <c r="O300" s="6"/>
      <c r="P300" s="6"/>
      <c r="Q300" s="6"/>
      <c r="R300" s="6"/>
      <c r="S300" s="7"/>
      <c r="T300" s="7"/>
      <c r="U300" s="7"/>
      <c r="V300" s="7"/>
      <c r="W300" s="7"/>
      <c r="X300" s="8"/>
      <c r="Y300" s="7"/>
      <c r="Z300" s="3"/>
    </row>
    <row r="301" spans="1:26" x14ac:dyDescent="0.3">
      <c r="A301" s="5"/>
      <c r="B301" s="5"/>
      <c r="C301" s="5"/>
      <c r="D301" s="5"/>
      <c r="E301" s="5"/>
      <c r="N301" s="6"/>
      <c r="O301" s="6"/>
      <c r="P301" s="6"/>
      <c r="Q301" s="6"/>
      <c r="R301" s="6"/>
      <c r="S301" s="7"/>
      <c r="T301" s="7"/>
      <c r="U301" s="7"/>
      <c r="V301" s="7"/>
      <c r="W301" s="7"/>
      <c r="X301" s="8"/>
      <c r="Y301" s="7"/>
      <c r="Z301" s="3"/>
    </row>
    <row r="302" spans="1:26" x14ac:dyDescent="0.3">
      <c r="A302" s="5"/>
      <c r="B302" s="5"/>
      <c r="C302" s="5"/>
      <c r="D302" s="5"/>
      <c r="E302" s="5"/>
      <c r="N302" s="6"/>
      <c r="O302" s="6"/>
      <c r="P302" s="6"/>
      <c r="Q302" s="6"/>
      <c r="R302" s="6"/>
      <c r="S302" s="7"/>
      <c r="T302" s="7"/>
      <c r="U302" s="7"/>
      <c r="V302" s="7"/>
      <c r="W302" s="7"/>
      <c r="X302" s="8"/>
      <c r="Y302" s="7"/>
      <c r="Z302" s="3"/>
    </row>
    <row r="303" spans="1:26" x14ac:dyDescent="0.3">
      <c r="A303" s="5"/>
      <c r="B303" s="5"/>
      <c r="C303" s="5"/>
      <c r="D303" s="5"/>
      <c r="E303" s="5"/>
      <c r="N303" s="6"/>
      <c r="O303" s="6"/>
      <c r="P303" s="6"/>
      <c r="Q303" s="6"/>
      <c r="R303" s="6"/>
      <c r="S303" s="7"/>
      <c r="T303" s="7"/>
      <c r="U303" s="7"/>
      <c r="V303" s="7"/>
      <c r="W303" s="7"/>
      <c r="X303" s="8"/>
      <c r="Y303" s="7"/>
      <c r="Z303" s="3"/>
    </row>
    <row r="304" spans="1:26" x14ac:dyDescent="0.3">
      <c r="A304" s="5"/>
      <c r="B304" s="5"/>
      <c r="C304" s="5"/>
      <c r="D304" s="5"/>
      <c r="E304" s="5"/>
      <c r="N304" s="6"/>
      <c r="O304" s="6"/>
      <c r="P304" s="6"/>
      <c r="Q304" s="6"/>
      <c r="R304" s="6"/>
      <c r="S304" s="7"/>
      <c r="T304" s="7"/>
      <c r="U304" s="7"/>
      <c r="V304" s="7"/>
      <c r="W304" s="7"/>
      <c r="X304" s="8"/>
      <c r="Y304" s="7"/>
      <c r="Z304" s="3"/>
    </row>
    <row r="305" spans="1:26" x14ac:dyDescent="0.3">
      <c r="A305" s="5"/>
      <c r="B305" s="5"/>
      <c r="C305" s="5"/>
      <c r="D305" s="5"/>
      <c r="E305" s="5"/>
      <c r="N305" s="6"/>
      <c r="O305" s="6"/>
      <c r="P305" s="6"/>
      <c r="Q305" s="6"/>
      <c r="R305" s="6"/>
      <c r="S305" s="7"/>
      <c r="T305" s="7"/>
      <c r="U305" s="7"/>
      <c r="V305" s="7"/>
      <c r="W305" s="7"/>
      <c r="X305" s="8"/>
      <c r="Y305" s="7"/>
      <c r="Z305" s="3"/>
    </row>
    <row r="306" spans="1:26" x14ac:dyDescent="0.3">
      <c r="A306" s="5"/>
      <c r="B306" s="5"/>
      <c r="C306" s="5"/>
      <c r="D306" s="5"/>
      <c r="E306" s="5"/>
      <c r="N306" s="6"/>
      <c r="O306" s="6"/>
      <c r="P306" s="6"/>
      <c r="Q306" s="6"/>
      <c r="R306" s="6"/>
      <c r="S306" s="7"/>
      <c r="T306" s="7"/>
      <c r="U306" s="7"/>
      <c r="V306" s="7"/>
      <c r="W306" s="7"/>
      <c r="X306" s="8"/>
      <c r="Y306" s="7"/>
      <c r="Z306" s="3"/>
    </row>
    <row r="307" spans="1:26" x14ac:dyDescent="0.3">
      <c r="A307" s="5"/>
      <c r="B307" s="5"/>
      <c r="C307" s="5"/>
      <c r="D307" s="5"/>
      <c r="E307" s="5"/>
      <c r="N307" s="6"/>
      <c r="O307" s="6"/>
      <c r="P307" s="6"/>
      <c r="Q307" s="6"/>
      <c r="R307" s="6"/>
      <c r="S307" s="7"/>
      <c r="T307" s="7"/>
      <c r="U307" s="7"/>
      <c r="V307" s="7"/>
      <c r="W307" s="7"/>
      <c r="X307" s="8"/>
      <c r="Y307" s="7"/>
      <c r="Z307" s="3"/>
    </row>
    <row r="308" spans="1:26" x14ac:dyDescent="0.3">
      <c r="A308" s="5"/>
      <c r="B308" s="5"/>
      <c r="C308" s="5"/>
      <c r="D308" s="5"/>
      <c r="E308" s="5"/>
      <c r="N308" s="6"/>
      <c r="O308" s="6"/>
      <c r="P308" s="6"/>
      <c r="Q308" s="6"/>
      <c r="R308" s="6"/>
      <c r="S308" s="7"/>
      <c r="T308" s="7"/>
      <c r="U308" s="7"/>
      <c r="V308" s="7"/>
      <c r="W308" s="7"/>
      <c r="X308" s="8"/>
      <c r="Y308" s="7"/>
      <c r="Z308" s="3"/>
    </row>
    <row r="309" spans="1:26" x14ac:dyDescent="0.3">
      <c r="A309" s="5"/>
      <c r="B309" s="5"/>
      <c r="C309" s="5"/>
      <c r="D309" s="5"/>
      <c r="E309" s="5"/>
      <c r="N309" s="6"/>
      <c r="O309" s="6"/>
      <c r="P309" s="6"/>
      <c r="Q309" s="6"/>
      <c r="R309" s="6"/>
      <c r="S309" s="7"/>
      <c r="T309" s="7"/>
      <c r="U309" s="7"/>
      <c r="V309" s="7"/>
      <c r="W309" s="7"/>
      <c r="X309" s="8"/>
      <c r="Y309" s="7"/>
      <c r="Z309" s="3"/>
    </row>
    <row r="310" spans="1:26" x14ac:dyDescent="0.3">
      <c r="A310" s="5"/>
      <c r="B310" s="5"/>
      <c r="C310" s="5"/>
      <c r="D310" s="5"/>
      <c r="E310" s="5"/>
      <c r="O310" s="7"/>
      <c r="P310" s="7"/>
      <c r="Q310" s="7"/>
    </row>
    <row r="311" spans="1:26" x14ac:dyDescent="0.3">
      <c r="A311" s="5"/>
      <c r="B311" s="5"/>
      <c r="C311" s="5"/>
      <c r="D311" s="5"/>
      <c r="E311" s="5"/>
      <c r="O311" s="7"/>
      <c r="P311" s="7"/>
      <c r="Q311" s="7"/>
    </row>
    <row r="312" spans="1:26" x14ac:dyDescent="0.3">
      <c r="A312" s="5"/>
      <c r="B312" s="5"/>
      <c r="C312" s="5"/>
      <c r="D312" s="5"/>
      <c r="E312" s="5"/>
      <c r="O312" s="7"/>
      <c r="P312" s="7"/>
      <c r="Q312" s="7"/>
    </row>
    <row r="313" spans="1:26" x14ac:dyDescent="0.3">
      <c r="A313" s="5"/>
      <c r="B313" s="5"/>
      <c r="C313" s="5"/>
      <c r="D313" s="5"/>
      <c r="E313" s="5"/>
      <c r="O313" s="7"/>
      <c r="P313" s="7"/>
      <c r="Q313" s="7"/>
    </row>
    <row r="314" spans="1:26" x14ac:dyDescent="0.3">
      <c r="A314" s="5"/>
      <c r="B314" s="5"/>
      <c r="C314" s="5"/>
      <c r="D314" s="5"/>
      <c r="E314" s="5"/>
      <c r="O314" s="7"/>
      <c r="P314" s="7"/>
      <c r="Q314" s="7"/>
    </row>
    <row r="315" spans="1:26" x14ac:dyDescent="0.3">
      <c r="A315" s="5"/>
      <c r="B315" s="5"/>
      <c r="C315" s="5"/>
      <c r="D315" s="5"/>
      <c r="E315" s="5"/>
      <c r="O315" s="7"/>
      <c r="P315" s="7"/>
      <c r="Q315" s="7"/>
    </row>
    <row r="316" spans="1:26" x14ac:dyDescent="0.3">
      <c r="A316" s="5"/>
      <c r="B316" s="5"/>
      <c r="C316" s="5"/>
      <c r="D316" s="5"/>
      <c r="E316" s="5"/>
    </row>
    <row r="317" spans="1:26" x14ac:dyDescent="0.3">
      <c r="A317" s="5"/>
      <c r="B317" s="5"/>
      <c r="C317" s="5"/>
      <c r="D317" s="5"/>
      <c r="E317" s="5"/>
    </row>
    <row r="318" spans="1:26" x14ac:dyDescent="0.3">
      <c r="A318" s="5"/>
      <c r="B318" s="5"/>
      <c r="C318" s="5"/>
      <c r="D318" s="5"/>
      <c r="E318" s="5"/>
    </row>
    <row r="319" spans="1:26" x14ac:dyDescent="0.3">
      <c r="A319" s="5"/>
      <c r="B319" s="5"/>
      <c r="C319" s="5"/>
      <c r="D319" s="5"/>
      <c r="E319" s="5"/>
    </row>
    <row r="320" spans="1:26" x14ac:dyDescent="0.3">
      <c r="A320" s="5"/>
      <c r="B320" s="5"/>
      <c r="C320" s="5"/>
      <c r="D320" s="5"/>
      <c r="E320" s="5"/>
    </row>
    <row r="321" spans="1:5" x14ac:dyDescent="0.3">
      <c r="A321" s="5"/>
      <c r="B321" s="5"/>
      <c r="C321" s="5"/>
      <c r="D321" s="5"/>
      <c r="E321" s="5"/>
    </row>
    <row r="322" spans="1:5" x14ac:dyDescent="0.3">
      <c r="A322" s="5"/>
      <c r="B322" s="5"/>
      <c r="C322" s="5"/>
      <c r="D322" s="5"/>
      <c r="E322" s="5"/>
    </row>
    <row r="323" spans="1:5" x14ac:dyDescent="0.3">
      <c r="A323" s="5"/>
      <c r="B323" s="5"/>
      <c r="C323" s="5"/>
      <c r="D323" s="5"/>
      <c r="E323" s="5"/>
    </row>
    <row r="324" spans="1:5" x14ac:dyDescent="0.3">
      <c r="A324" s="5"/>
      <c r="B324" s="5"/>
      <c r="C324" s="5"/>
      <c r="D324" s="5"/>
      <c r="E324" s="5"/>
    </row>
    <row r="325" spans="1:5" x14ac:dyDescent="0.3">
      <c r="A325" s="5"/>
      <c r="B325" s="5"/>
      <c r="C325" s="5"/>
      <c r="D325" s="5"/>
      <c r="E325" s="5"/>
    </row>
    <row r="326" spans="1:5" x14ac:dyDescent="0.3">
      <c r="A326" s="5"/>
      <c r="B326" s="5"/>
      <c r="C326" s="5"/>
      <c r="D326" s="5"/>
      <c r="E326" s="5"/>
    </row>
    <row r="327" spans="1:5" x14ac:dyDescent="0.3">
      <c r="A327" s="5"/>
      <c r="B327" s="5"/>
      <c r="C327" s="5"/>
      <c r="D327" s="5"/>
      <c r="E327" s="5"/>
    </row>
    <row r="328" spans="1:5" x14ac:dyDescent="0.3">
      <c r="A328" s="5"/>
      <c r="B328" s="5"/>
      <c r="C328" s="5"/>
      <c r="D328" s="5"/>
      <c r="E328" s="5"/>
    </row>
    <row r="329" spans="1:5" x14ac:dyDescent="0.3">
      <c r="A329" s="5"/>
      <c r="B329" s="5"/>
      <c r="C329" s="5"/>
      <c r="D329" s="5"/>
      <c r="E329" s="5"/>
    </row>
    <row r="330" spans="1:5" x14ac:dyDescent="0.3">
      <c r="A330" s="5"/>
      <c r="B330" s="5"/>
      <c r="C330" s="5"/>
      <c r="D330" s="5"/>
      <c r="E330" s="5"/>
    </row>
    <row r="331" spans="1:5" x14ac:dyDescent="0.3">
      <c r="A331" s="5"/>
      <c r="B331" s="5"/>
      <c r="C331" s="5"/>
      <c r="D331" s="5"/>
      <c r="E331" s="5"/>
    </row>
    <row r="332" spans="1:5" x14ac:dyDescent="0.3">
      <c r="A332" s="5"/>
      <c r="B332" s="5"/>
      <c r="C332" s="5"/>
      <c r="D332" s="5"/>
      <c r="E332" s="5"/>
    </row>
    <row r="333" spans="1:5" x14ac:dyDescent="0.3">
      <c r="A333" s="5"/>
      <c r="B333" s="5"/>
      <c r="C333" s="5"/>
      <c r="D333" s="5"/>
      <c r="E333" s="5"/>
    </row>
    <row r="334" spans="1:5" x14ac:dyDescent="0.3">
      <c r="A334" s="5"/>
      <c r="B334" s="5"/>
      <c r="C334" s="5"/>
      <c r="D334" s="5"/>
      <c r="E334" s="5"/>
    </row>
    <row r="335" spans="1:5" x14ac:dyDescent="0.3">
      <c r="A335" s="5"/>
      <c r="B335" s="5"/>
      <c r="C335" s="5"/>
      <c r="D335" s="5"/>
      <c r="E335" s="5"/>
    </row>
    <row r="336" spans="1:5" x14ac:dyDescent="0.3">
      <c r="A336" s="5"/>
      <c r="B336" s="5"/>
      <c r="C336" s="5"/>
      <c r="D336" s="5"/>
      <c r="E336" s="5"/>
    </row>
    <row r="337" spans="1:5" x14ac:dyDescent="0.3">
      <c r="A337" s="5"/>
      <c r="B337" s="5"/>
      <c r="C337" s="5"/>
      <c r="D337" s="5"/>
      <c r="E337" s="5"/>
    </row>
    <row r="338" spans="1:5" x14ac:dyDescent="0.3">
      <c r="A338" s="5"/>
      <c r="B338" s="5"/>
      <c r="C338" s="5"/>
      <c r="D338" s="5"/>
      <c r="E338" s="5"/>
    </row>
    <row r="339" spans="1:5" x14ac:dyDescent="0.3">
      <c r="A339" s="5"/>
      <c r="B339" s="5"/>
      <c r="C339" s="5"/>
      <c r="D339" s="5"/>
      <c r="E339" s="5"/>
    </row>
    <row r="340" spans="1:5" x14ac:dyDescent="0.3">
      <c r="A340" s="5"/>
      <c r="B340" s="5"/>
      <c r="C340" s="5"/>
      <c r="D340" s="5"/>
      <c r="E340" s="5"/>
    </row>
    <row r="341" spans="1:5" x14ac:dyDescent="0.3">
      <c r="A341" s="5"/>
      <c r="B341" s="5"/>
      <c r="C341" s="5"/>
      <c r="D341" s="5"/>
      <c r="E341" s="5"/>
    </row>
    <row r="342" spans="1:5" x14ac:dyDescent="0.3">
      <c r="A342" s="5"/>
      <c r="B342" s="5"/>
      <c r="C342" s="5"/>
      <c r="D342" s="5"/>
      <c r="E342" s="5"/>
    </row>
    <row r="343" spans="1:5" x14ac:dyDescent="0.3">
      <c r="A343" s="5"/>
      <c r="B343" s="5"/>
      <c r="C343" s="5"/>
      <c r="D343" s="5"/>
      <c r="E343" s="5"/>
    </row>
    <row r="344" spans="1:5" x14ac:dyDescent="0.3">
      <c r="A344" s="5"/>
      <c r="B344" s="5"/>
      <c r="C344" s="5"/>
      <c r="D344" s="5"/>
      <c r="E344" s="5"/>
    </row>
    <row r="345" spans="1:5" x14ac:dyDescent="0.3">
      <c r="A345" s="5"/>
      <c r="B345" s="5"/>
      <c r="C345" s="5"/>
      <c r="D345" s="5"/>
      <c r="E345" s="5"/>
    </row>
    <row r="346" spans="1:5" x14ac:dyDescent="0.3">
      <c r="A346" s="5"/>
      <c r="B346" s="5"/>
      <c r="C346" s="5"/>
      <c r="D346" s="5"/>
      <c r="E346" s="5"/>
    </row>
    <row r="347" spans="1:5" x14ac:dyDescent="0.3">
      <c r="A347" s="5"/>
      <c r="B347" s="5"/>
      <c r="C347" s="5"/>
      <c r="D347" s="5"/>
      <c r="E347" s="5"/>
    </row>
    <row r="348" spans="1:5" x14ac:dyDescent="0.3">
      <c r="A348" s="5"/>
      <c r="B348" s="5"/>
      <c r="C348" s="5"/>
      <c r="D348" s="5"/>
      <c r="E348" s="5"/>
    </row>
    <row r="349" spans="1:5" x14ac:dyDescent="0.3">
      <c r="A349" s="5"/>
      <c r="B349" s="5"/>
      <c r="C349" s="5"/>
      <c r="D349" s="5"/>
      <c r="E349" s="5"/>
    </row>
    <row r="350" spans="1:5" x14ac:dyDescent="0.3">
      <c r="A350" s="5"/>
      <c r="B350" s="5"/>
      <c r="C350" s="5"/>
      <c r="D350" s="5"/>
      <c r="E350" s="5"/>
    </row>
    <row r="351" spans="1:5" x14ac:dyDescent="0.3">
      <c r="A351" s="5"/>
      <c r="B351" s="5"/>
      <c r="C351" s="5"/>
      <c r="D351" s="5"/>
      <c r="E351" s="5"/>
    </row>
    <row r="352" spans="1:5" x14ac:dyDescent="0.3">
      <c r="A352" s="5"/>
      <c r="B352" s="5"/>
      <c r="C352" s="5"/>
      <c r="D352" s="5"/>
      <c r="E352" s="5"/>
    </row>
    <row r="353" spans="1:5" x14ac:dyDescent="0.3">
      <c r="A353" s="5"/>
      <c r="B353" s="5"/>
      <c r="C353" s="5"/>
      <c r="D353" s="5"/>
      <c r="E353" s="5"/>
    </row>
    <row r="354" spans="1:5" x14ac:dyDescent="0.3">
      <c r="A354" s="5"/>
      <c r="B354" s="5"/>
      <c r="C354" s="5"/>
      <c r="D354" s="5"/>
      <c r="E354" s="5"/>
    </row>
    <row r="355" spans="1:5" x14ac:dyDescent="0.3">
      <c r="A355" s="5"/>
      <c r="B355" s="5"/>
      <c r="C355" s="5"/>
      <c r="D355" s="5"/>
      <c r="E355" s="5"/>
    </row>
    <row r="356" spans="1:5" x14ac:dyDescent="0.3">
      <c r="A356" s="5"/>
      <c r="B356" s="5"/>
      <c r="C356" s="5"/>
      <c r="D356" s="5"/>
      <c r="E356" s="5"/>
    </row>
    <row r="357" spans="1:5" x14ac:dyDescent="0.3">
      <c r="A357" s="5"/>
      <c r="B357" s="5"/>
      <c r="C357" s="5"/>
      <c r="D357" s="5"/>
      <c r="E357" s="5"/>
    </row>
    <row r="358" spans="1:5" x14ac:dyDescent="0.3">
      <c r="A358" s="5"/>
      <c r="B358" s="5"/>
      <c r="C358" s="5"/>
      <c r="D358" s="5"/>
      <c r="E358" s="5"/>
    </row>
    <row r="359" spans="1:5" x14ac:dyDescent="0.3">
      <c r="A359" s="5"/>
      <c r="B359" s="5"/>
      <c r="C359" s="5"/>
      <c r="D359" s="5"/>
      <c r="E359" s="5"/>
    </row>
    <row r="360" spans="1:5" x14ac:dyDescent="0.3">
      <c r="A360" s="5"/>
      <c r="B360" s="5"/>
      <c r="C360" s="5"/>
      <c r="D360" s="5"/>
      <c r="E360" s="5"/>
    </row>
    <row r="361" spans="1:5" x14ac:dyDescent="0.3">
      <c r="A361" s="5"/>
      <c r="B361" s="5"/>
      <c r="C361" s="5"/>
      <c r="D361" s="5"/>
      <c r="E361" s="5"/>
    </row>
    <row r="362" spans="1:5" x14ac:dyDescent="0.3">
      <c r="A362" s="5"/>
      <c r="B362" s="5"/>
      <c r="C362" s="5"/>
      <c r="D362" s="5"/>
      <c r="E362" s="5"/>
    </row>
    <row r="363" spans="1:5" x14ac:dyDescent="0.3">
      <c r="A363" s="5"/>
      <c r="B363" s="5"/>
      <c r="C363" s="5"/>
      <c r="D363" s="5"/>
      <c r="E363" s="5"/>
    </row>
    <row r="364" spans="1:5" x14ac:dyDescent="0.3">
      <c r="A364" s="5"/>
      <c r="B364" s="5"/>
      <c r="C364" s="5"/>
      <c r="D364" s="5"/>
      <c r="E364" s="5"/>
    </row>
    <row r="365" spans="1:5" x14ac:dyDescent="0.3">
      <c r="A365" s="5"/>
      <c r="B365" s="5"/>
      <c r="C365" s="5"/>
      <c r="D365" s="5"/>
      <c r="E365" s="5"/>
    </row>
    <row r="366" spans="1:5" x14ac:dyDescent="0.3">
      <c r="A366" s="5"/>
      <c r="B366" s="5"/>
      <c r="C366" s="5"/>
      <c r="D366" s="5"/>
      <c r="E366" s="5"/>
    </row>
    <row r="367" spans="1:5" x14ac:dyDescent="0.3">
      <c r="A367" s="5"/>
      <c r="B367" s="5"/>
      <c r="C367" s="5"/>
      <c r="D367" s="5"/>
      <c r="E367" s="5"/>
    </row>
    <row r="368" spans="1:5" x14ac:dyDescent="0.3">
      <c r="A368" s="5"/>
      <c r="B368" s="5"/>
      <c r="C368" s="5"/>
      <c r="D368" s="5"/>
      <c r="E368" s="5"/>
    </row>
    <row r="369" spans="1:5" x14ac:dyDescent="0.3">
      <c r="A369" s="5"/>
      <c r="B369" s="5"/>
      <c r="C369" s="5"/>
      <c r="D369" s="5"/>
      <c r="E369" s="5"/>
    </row>
    <row r="370" spans="1:5" x14ac:dyDescent="0.3">
      <c r="A370" s="5"/>
      <c r="B370" s="5"/>
      <c r="C370" s="5"/>
      <c r="D370" s="5"/>
      <c r="E370" s="5"/>
    </row>
    <row r="371" spans="1:5" x14ac:dyDescent="0.3">
      <c r="A371" s="5"/>
      <c r="B371" s="5"/>
      <c r="C371" s="5"/>
      <c r="D371" s="5"/>
      <c r="E371" s="5"/>
    </row>
    <row r="372" spans="1:5" x14ac:dyDescent="0.3">
      <c r="A372" s="5"/>
      <c r="B372" s="5"/>
      <c r="C372" s="5"/>
      <c r="D372" s="5"/>
      <c r="E372" s="5"/>
    </row>
    <row r="373" spans="1:5" x14ac:dyDescent="0.3">
      <c r="A373" s="5"/>
      <c r="B373" s="5"/>
      <c r="C373" s="5"/>
      <c r="D373" s="5"/>
      <c r="E373" s="5"/>
    </row>
    <row r="374" spans="1:5" x14ac:dyDescent="0.3">
      <c r="A374" s="5"/>
      <c r="B374" s="5"/>
      <c r="C374" s="5"/>
      <c r="D374" s="5"/>
      <c r="E374" s="5"/>
    </row>
    <row r="375" spans="1:5" x14ac:dyDescent="0.3">
      <c r="A375" s="5"/>
      <c r="B375" s="5"/>
      <c r="C375" s="5"/>
      <c r="D375" s="5"/>
      <c r="E375" s="5"/>
    </row>
    <row r="376" spans="1:5" x14ac:dyDescent="0.3">
      <c r="A376" s="5"/>
      <c r="B376" s="5"/>
      <c r="C376" s="5"/>
      <c r="D376" s="5"/>
      <c r="E376" s="5"/>
    </row>
    <row r="377" spans="1:5" x14ac:dyDescent="0.3">
      <c r="A377" s="5"/>
      <c r="B377" s="5"/>
      <c r="C377" s="5"/>
      <c r="D377" s="5"/>
      <c r="E377" s="5"/>
    </row>
    <row r="378" spans="1:5" x14ac:dyDescent="0.3">
      <c r="A378" s="5"/>
      <c r="B378" s="5"/>
      <c r="C378" s="5"/>
      <c r="D378" s="5"/>
      <c r="E378" s="5"/>
    </row>
    <row r="379" spans="1:5" x14ac:dyDescent="0.3">
      <c r="A379" s="5"/>
      <c r="B379" s="5"/>
      <c r="C379" s="5"/>
      <c r="D379" s="5"/>
      <c r="E379" s="5"/>
    </row>
    <row r="380" spans="1:5" x14ac:dyDescent="0.3">
      <c r="A380" s="5"/>
      <c r="B380" s="5"/>
      <c r="C380" s="5"/>
      <c r="D380" s="5"/>
      <c r="E380" s="5"/>
    </row>
    <row r="381" spans="1:5" x14ac:dyDescent="0.3">
      <c r="A381" s="5"/>
      <c r="B381" s="5"/>
      <c r="C381" s="5"/>
      <c r="D381" s="5"/>
      <c r="E381" s="5"/>
    </row>
    <row r="382" spans="1:5" x14ac:dyDescent="0.3">
      <c r="A382" s="5"/>
      <c r="B382" s="5"/>
      <c r="C382" s="5"/>
      <c r="D382" s="5"/>
      <c r="E382" s="5"/>
    </row>
    <row r="383" spans="1:5" x14ac:dyDescent="0.3">
      <c r="A383" s="5"/>
      <c r="B383" s="5"/>
      <c r="C383" s="5"/>
      <c r="D383" s="5"/>
      <c r="E383" s="5"/>
    </row>
    <row r="384" spans="1:5" x14ac:dyDescent="0.3">
      <c r="A384" s="5"/>
      <c r="B384" s="5"/>
      <c r="C384" s="5"/>
      <c r="D384" s="5"/>
      <c r="E384" s="5"/>
    </row>
    <row r="385" spans="1:5" x14ac:dyDescent="0.3">
      <c r="A385" s="5"/>
      <c r="B385" s="5"/>
      <c r="C385" s="5"/>
      <c r="D385" s="5"/>
      <c r="E385" s="5"/>
    </row>
    <row r="386" spans="1:5" x14ac:dyDescent="0.3">
      <c r="A386" s="5"/>
      <c r="B386" s="5"/>
      <c r="C386" s="5"/>
      <c r="D386" s="5"/>
      <c r="E386" s="5"/>
    </row>
    <row r="387" spans="1:5" x14ac:dyDescent="0.3">
      <c r="A387" s="5"/>
      <c r="B387" s="5"/>
      <c r="C387" s="5"/>
      <c r="D387" s="5"/>
      <c r="E387" s="5"/>
    </row>
    <row r="388" spans="1:5" x14ac:dyDescent="0.3">
      <c r="A388" s="5"/>
      <c r="B388" s="5"/>
      <c r="C388" s="5"/>
      <c r="D388" s="5"/>
      <c r="E388" s="5"/>
    </row>
    <row r="389" spans="1:5" x14ac:dyDescent="0.3">
      <c r="A389" s="5"/>
      <c r="B389" s="5"/>
      <c r="C389" s="5"/>
      <c r="D389" s="5"/>
      <c r="E389" s="5"/>
    </row>
    <row r="390" spans="1:5" x14ac:dyDescent="0.3">
      <c r="A390" s="5"/>
      <c r="B390" s="5"/>
      <c r="C390" s="5"/>
      <c r="D390" s="5"/>
      <c r="E390" s="5"/>
    </row>
    <row r="391" spans="1:5" x14ac:dyDescent="0.3">
      <c r="A391" s="5"/>
      <c r="B391" s="5"/>
      <c r="C391" s="5"/>
      <c r="D391" s="5"/>
      <c r="E391" s="5"/>
    </row>
    <row r="392" spans="1:5" x14ac:dyDescent="0.3">
      <c r="A392" s="5"/>
      <c r="B392" s="5"/>
      <c r="C392" s="5"/>
      <c r="D392" s="5"/>
      <c r="E392" s="5"/>
    </row>
    <row r="393" spans="1:5" x14ac:dyDescent="0.3">
      <c r="A393" s="5"/>
      <c r="B393" s="5"/>
      <c r="C393" s="5"/>
      <c r="D393" s="5"/>
      <c r="E393" s="5"/>
    </row>
    <row r="394" spans="1:5" x14ac:dyDescent="0.3">
      <c r="A394" s="5"/>
      <c r="B394" s="5"/>
      <c r="C394" s="5"/>
      <c r="D394" s="5"/>
      <c r="E394" s="5"/>
    </row>
    <row r="395" spans="1:5" x14ac:dyDescent="0.3">
      <c r="A395" s="5"/>
      <c r="B395" s="5"/>
      <c r="C395" s="5"/>
      <c r="D395" s="5"/>
      <c r="E395" s="5"/>
    </row>
    <row r="396" spans="1:5" x14ac:dyDescent="0.3">
      <c r="A396" s="5"/>
      <c r="B396" s="5"/>
      <c r="C396" s="5"/>
      <c r="D396" s="5"/>
      <c r="E396" s="5"/>
    </row>
    <row r="397" spans="1:5" x14ac:dyDescent="0.3">
      <c r="A397" s="5"/>
      <c r="B397" s="5"/>
      <c r="C397" s="5"/>
      <c r="D397" s="5"/>
      <c r="E397" s="5"/>
    </row>
    <row r="398" spans="1:5" x14ac:dyDescent="0.3">
      <c r="A398" s="5"/>
      <c r="B398" s="5"/>
      <c r="C398" s="5"/>
      <c r="D398" s="5"/>
      <c r="E398" s="5"/>
    </row>
    <row r="399" spans="1:5" x14ac:dyDescent="0.3">
      <c r="A399" s="5"/>
      <c r="B399" s="5"/>
      <c r="C399" s="5"/>
      <c r="D399" s="5"/>
      <c r="E399" s="5"/>
    </row>
    <row r="400" spans="1:5" x14ac:dyDescent="0.3">
      <c r="A400" s="5"/>
      <c r="B400" s="5"/>
      <c r="C400" s="5"/>
      <c r="D400" s="5"/>
      <c r="E400" s="5"/>
    </row>
    <row r="401" spans="1:5" x14ac:dyDescent="0.3">
      <c r="A401" s="5"/>
      <c r="B401" s="5"/>
      <c r="C401" s="5"/>
      <c r="D401" s="5"/>
      <c r="E401" s="5"/>
    </row>
    <row r="402" spans="1:5" x14ac:dyDescent="0.3">
      <c r="A402" s="5"/>
      <c r="B402" s="5"/>
      <c r="C402" s="5"/>
      <c r="D402" s="5"/>
      <c r="E402" s="5"/>
    </row>
    <row r="403" spans="1:5" x14ac:dyDescent="0.3">
      <c r="A403" s="5"/>
      <c r="B403" s="5"/>
      <c r="C403" s="5"/>
      <c r="D403" s="5"/>
      <c r="E403" s="5"/>
    </row>
    <row r="404" spans="1:5" x14ac:dyDescent="0.3">
      <c r="A404" s="5"/>
      <c r="B404" s="5"/>
      <c r="C404" s="5"/>
      <c r="D404" s="5"/>
      <c r="E404" s="5"/>
    </row>
    <row r="405" spans="1:5" x14ac:dyDescent="0.3">
      <c r="A405" s="5"/>
      <c r="B405" s="5"/>
      <c r="C405" s="5"/>
      <c r="D405" s="5"/>
      <c r="E405" s="5"/>
    </row>
    <row r="406" spans="1:5" x14ac:dyDescent="0.3">
      <c r="A406" s="5"/>
      <c r="B406" s="5"/>
      <c r="C406" s="5"/>
      <c r="D406" s="5"/>
      <c r="E406" s="5"/>
    </row>
    <row r="407" spans="1:5" x14ac:dyDescent="0.3">
      <c r="A407" s="5"/>
      <c r="B407" s="5"/>
      <c r="C407" s="5"/>
      <c r="D407" s="5"/>
      <c r="E407" s="5"/>
    </row>
    <row r="408" spans="1:5" x14ac:dyDescent="0.3">
      <c r="A408" s="5"/>
      <c r="B408" s="5"/>
      <c r="C408" s="5"/>
      <c r="D408" s="5"/>
      <c r="E408" s="5"/>
    </row>
    <row r="409" spans="1:5" x14ac:dyDescent="0.3">
      <c r="A409" s="5"/>
      <c r="B409" s="5"/>
      <c r="C409" s="5"/>
      <c r="D409" s="5"/>
      <c r="E409" s="5"/>
    </row>
    <row r="410" spans="1:5" x14ac:dyDescent="0.3">
      <c r="A410" s="5"/>
      <c r="B410" s="5"/>
      <c r="C410" s="5"/>
      <c r="D410" s="5"/>
      <c r="E410" s="5"/>
    </row>
    <row r="411" spans="1:5" x14ac:dyDescent="0.3">
      <c r="A411" s="5"/>
      <c r="B411" s="5"/>
      <c r="C411" s="5"/>
      <c r="D411" s="5"/>
      <c r="E411" s="5"/>
    </row>
    <row r="412" spans="1:5" x14ac:dyDescent="0.3">
      <c r="A412" s="5"/>
      <c r="B412" s="5"/>
      <c r="C412" s="5"/>
      <c r="D412" s="5"/>
      <c r="E412" s="5"/>
    </row>
    <row r="413" spans="1:5" x14ac:dyDescent="0.3">
      <c r="A413" s="5"/>
      <c r="B413" s="5"/>
      <c r="C413" s="5"/>
      <c r="D413" s="5"/>
      <c r="E413" s="5"/>
    </row>
    <row r="414" spans="1:5" x14ac:dyDescent="0.3">
      <c r="A414" s="5"/>
      <c r="B414" s="5"/>
      <c r="C414" s="5"/>
      <c r="D414" s="5"/>
      <c r="E414" s="5"/>
    </row>
    <row r="415" spans="1:5" x14ac:dyDescent="0.3">
      <c r="A415" s="5"/>
      <c r="B415" s="5"/>
      <c r="C415" s="5"/>
      <c r="D415" s="5"/>
      <c r="E415" s="5"/>
    </row>
    <row r="416" spans="1:5" x14ac:dyDescent="0.3">
      <c r="A416" s="5"/>
      <c r="B416" s="5"/>
      <c r="C416" s="5"/>
      <c r="D416" s="5"/>
      <c r="E416" s="5"/>
    </row>
    <row r="417" spans="1:5" x14ac:dyDescent="0.3">
      <c r="A417" s="5"/>
      <c r="B417" s="5"/>
      <c r="C417" s="5"/>
      <c r="D417" s="5"/>
      <c r="E417" s="5"/>
    </row>
    <row r="418" spans="1:5" x14ac:dyDescent="0.3">
      <c r="A418" s="5"/>
      <c r="B418" s="5"/>
      <c r="C418" s="5"/>
      <c r="D418" s="5"/>
      <c r="E418" s="5"/>
    </row>
    <row r="419" spans="1:5" x14ac:dyDescent="0.3">
      <c r="A419" s="5"/>
      <c r="B419" s="5"/>
      <c r="C419" s="5"/>
      <c r="D419" s="5"/>
      <c r="E419" s="5"/>
    </row>
    <row r="420" spans="1:5" x14ac:dyDescent="0.3">
      <c r="A420" s="5"/>
      <c r="B420" s="5"/>
      <c r="C420" s="5"/>
      <c r="D420" s="5"/>
      <c r="E420" s="5"/>
    </row>
    <row r="421" spans="1:5" x14ac:dyDescent="0.3">
      <c r="A421" s="5"/>
      <c r="B421" s="5"/>
      <c r="C421" s="5"/>
      <c r="D421" s="5"/>
      <c r="E421" s="5"/>
    </row>
    <row r="422" spans="1:5" x14ac:dyDescent="0.3">
      <c r="A422" s="5"/>
      <c r="B422" s="5"/>
      <c r="C422" s="5"/>
      <c r="D422" s="5"/>
      <c r="E422" s="5"/>
    </row>
    <row r="423" spans="1:5" x14ac:dyDescent="0.3">
      <c r="A423" s="5"/>
      <c r="B423" s="5"/>
      <c r="C423" s="5"/>
      <c r="D423" s="5"/>
      <c r="E423" s="5"/>
    </row>
    <row r="424" spans="1:5" x14ac:dyDescent="0.3">
      <c r="A424" s="5"/>
      <c r="B424" s="5"/>
      <c r="C424" s="5"/>
      <c r="D424" s="5"/>
      <c r="E424" s="5"/>
    </row>
    <row r="425" spans="1:5" x14ac:dyDescent="0.3">
      <c r="A425" s="5"/>
      <c r="B425" s="5"/>
      <c r="C425" s="5"/>
      <c r="D425" s="5"/>
      <c r="E425" s="5"/>
    </row>
    <row r="426" spans="1:5" x14ac:dyDescent="0.3">
      <c r="A426" s="5"/>
      <c r="B426" s="5"/>
      <c r="C426" s="5"/>
      <c r="D426" s="5"/>
      <c r="E426" s="5"/>
    </row>
    <row r="427" spans="1:5" x14ac:dyDescent="0.3">
      <c r="A427" s="5"/>
      <c r="B427" s="5"/>
      <c r="C427" s="5"/>
      <c r="D427" s="5"/>
      <c r="E427" s="5"/>
    </row>
    <row r="428" spans="1:5" x14ac:dyDescent="0.3">
      <c r="A428" s="5"/>
      <c r="B428" s="5"/>
      <c r="C428" s="5"/>
      <c r="D428" s="5"/>
      <c r="E428" s="5"/>
    </row>
    <row r="429" spans="1:5" x14ac:dyDescent="0.3">
      <c r="A429" s="5"/>
      <c r="B429" s="5"/>
      <c r="C429" s="5"/>
      <c r="D429" s="5"/>
      <c r="E429" s="5"/>
    </row>
    <row r="430" spans="1:5" x14ac:dyDescent="0.3">
      <c r="A430" s="5"/>
      <c r="B430" s="5"/>
      <c r="C430" s="5"/>
      <c r="D430" s="5"/>
      <c r="E430" s="5"/>
    </row>
    <row r="431" spans="1:5" x14ac:dyDescent="0.3">
      <c r="A431" s="5"/>
      <c r="B431" s="5"/>
      <c r="C431" s="5"/>
      <c r="D431" s="5"/>
      <c r="E431" s="5"/>
    </row>
    <row r="432" spans="1:5" x14ac:dyDescent="0.3">
      <c r="A432" s="5"/>
      <c r="B432" s="5"/>
      <c r="C432" s="5"/>
      <c r="D432" s="5"/>
      <c r="E432" s="5"/>
    </row>
    <row r="433" spans="1:5" x14ac:dyDescent="0.3">
      <c r="A433" s="5"/>
      <c r="B433" s="5"/>
      <c r="C433" s="5"/>
      <c r="D433" s="5"/>
      <c r="E433" s="5"/>
    </row>
    <row r="434" spans="1:5" x14ac:dyDescent="0.3">
      <c r="A434" s="5"/>
      <c r="B434" s="5"/>
      <c r="C434" s="5"/>
      <c r="D434" s="5"/>
      <c r="E434" s="5"/>
    </row>
    <row r="435" spans="1:5" x14ac:dyDescent="0.3">
      <c r="A435" s="5"/>
      <c r="B435" s="5"/>
      <c r="C435" s="5"/>
      <c r="D435" s="5"/>
      <c r="E435" s="5"/>
    </row>
    <row r="436" spans="1:5" x14ac:dyDescent="0.3">
      <c r="A436" s="5"/>
      <c r="B436" s="5"/>
      <c r="C436" s="5"/>
      <c r="D436" s="5"/>
      <c r="E436" s="5"/>
    </row>
    <row r="437" spans="1:5" x14ac:dyDescent="0.3">
      <c r="A437" s="5"/>
      <c r="B437" s="5"/>
      <c r="C437" s="5"/>
      <c r="D437" s="5"/>
      <c r="E437" s="5"/>
    </row>
    <row r="438" spans="1:5" x14ac:dyDescent="0.3">
      <c r="A438" s="5"/>
      <c r="B438" s="5"/>
      <c r="C438" s="5"/>
      <c r="D438" s="5"/>
      <c r="E438" s="5"/>
    </row>
    <row r="439" spans="1:5" x14ac:dyDescent="0.3">
      <c r="A439" s="5"/>
      <c r="B439" s="5"/>
      <c r="C439" s="5"/>
      <c r="D439" s="5"/>
      <c r="E439" s="5"/>
    </row>
    <row r="440" spans="1:5" x14ac:dyDescent="0.3">
      <c r="A440" s="5"/>
      <c r="B440" s="5"/>
      <c r="C440" s="5"/>
      <c r="D440" s="5"/>
      <c r="E440" s="5"/>
    </row>
    <row r="441" spans="1:5" x14ac:dyDescent="0.3">
      <c r="A441" s="5"/>
      <c r="B441" s="5"/>
      <c r="C441" s="5"/>
      <c r="D441" s="5"/>
      <c r="E441" s="5"/>
    </row>
    <row r="442" spans="1:5" x14ac:dyDescent="0.3">
      <c r="A442" s="5"/>
      <c r="B442" s="5"/>
      <c r="C442" s="5"/>
      <c r="D442" s="5"/>
      <c r="E442" s="5"/>
    </row>
    <row r="443" spans="1:5" x14ac:dyDescent="0.3">
      <c r="A443" s="5"/>
      <c r="B443" s="5"/>
      <c r="C443" s="5"/>
      <c r="D443" s="5"/>
      <c r="E443" s="5"/>
    </row>
    <row r="444" spans="1:5" x14ac:dyDescent="0.3">
      <c r="A444" s="5"/>
      <c r="B444" s="5"/>
      <c r="C444" s="5"/>
      <c r="D444" s="5"/>
      <c r="E444" s="5"/>
    </row>
    <row r="445" spans="1:5" x14ac:dyDescent="0.3">
      <c r="A445" s="5"/>
      <c r="B445" s="5"/>
      <c r="C445" s="5"/>
      <c r="D445" s="5"/>
      <c r="E445" s="5"/>
    </row>
    <row r="446" spans="1:5" x14ac:dyDescent="0.3">
      <c r="A446" s="5"/>
      <c r="B446" s="5"/>
      <c r="C446" s="5"/>
      <c r="D446" s="5"/>
      <c r="E446" s="5"/>
    </row>
    <row r="447" spans="1:5" x14ac:dyDescent="0.3">
      <c r="A447" s="5"/>
      <c r="B447" s="5"/>
      <c r="C447" s="5"/>
      <c r="D447" s="5"/>
      <c r="E447" s="5"/>
    </row>
    <row r="448" spans="1:5" x14ac:dyDescent="0.3">
      <c r="A448" s="5"/>
      <c r="B448" s="5"/>
      <c r="C448" s="5"/>
      <c r="D448" s="5"/>
      <c r="E448" s="5"/>
    </row>
    <row r="449" spans="1:5" x14ac:dyDescent="0.3">
      <c r="A449" s="5"/>
      <c r="B449" s="5"/>
      <c r="C449" s="5"/>
      <c r="D449" s="5"/>
      <c r="E449" s="5"/>
    </row>
    <row r="450" spans="1:5" x14ac:dyDescent="0.3">
      <c r="A450" s="5"/>
      <c r="B450" s="5"/>
      <c r="C450" s="5"/>
      <c r="D450" s="5"/>
      <c r="E450" s="5"/>
    </row>
    <row r="451" spans="1:5" x14ac:dyDescent="0.3">
      <c r="A451" s="5"/>
      <c r="B451" s="5"/>
      <c r="C451" s="5"/>
      <c r="D451" s="5"/>
      <c r="E451" s="5"/>
    </row>
    <row r="452" spans="1:5" x14ac:dyDescent="0.3">
      <c r="A452" s="5"/>
      <c r="B452" s="5"/>
      <c r="C452" s="5"/>
      <c r="D452" s="5"/>
      <c r="E452" s="5"/>
    </row>
    <row r="453" spans="1:5" x14ac:dyDescent="0.3">
      <c r="A453" s="5"/>
      <c r="B453" s="5"/>
      <c r="C453" s="5"/>
      <c r="D453" s="5"/>
      <c r="E453" s="5"/>
    </row>
    <row r="454" spans="1:5" x14ac:dyDescent="0.3">
      <c r="A454" s="5"/>
      <c r="B454" s="5"/>
      <c r="C454" s="5"/>
      <c r="D454" s="5"/>
      <c r="E454" s="5"/>
    </row>
    <row r="455" spans="1:5" x14ac:dyDescent="0.3">
      <c r="A455" s="5"/>
      <c r="B455" s="5"/>
      <c r="C455" s="5"/>
      <c r="D455" s="5"/>
      <c r="E455" s="5"/>
    </row>
    <row r="456" spans="1:5" x14ac:dyDescent="0.3">
      <c r="A456" s="5"/>
      <c r="B456" s="5"/>
      <c r="C456" s="5"/>
      <c r="D456" s="5"/>
      <c r="E456" s="5"/>
    </row>
    <row r="457" spans="1:5" x14ac:dyDescent="0.3">
      <c r="A457" s="5"/>
      <c r="B457" s="5"/>
      <c r="C457" s="5"/>
      <c r="D457" s="5"/>
      <c r="E457" s="5"/>
    </row>
    <row r="458" spans="1:5" x14ac:dyDescent="0.3">
      <c r="A458" s="5"/>
      <c r="B458" s="5"/>
      <c r="C458" s="5"/>
      <c r="D458" s="5"/>
      <c r="E458" s="5"/>
    </row>
    <row r="459" spans="1:5" x14ac:dyDescent="0.3">
      <c r="A459" s="5"/>
      <c r="B459" s="5"/>
      <c r="C459" s="5"/>
      <c r="D459" s="5"/>
      <c r="E459" s="5"/>
    </row>
    <row r="460" spans="1:5" x14ac:dyDescent="0.3">
      <c r="A460" s="5"/>
      <c r="B460" s="5"/>
      <c r="C460" s="5"/>
      <c r="D460" s="5"/>
      <c r="E460" s="5"/>
    </row>
    <row r="461" spans="1:5" x14ac:dyDescent="0.3">
      <c r="A461" s="5"/>
      <c r="B461" s="5"/>
      <c r="C461" s="5"/>
      <c r="D461" s="5"/>
      <c r="E461" s="5"/>
    </row>
    <row r="462" spans="1:5" x14ac:dyDescent="0.3">
      <c r="A462" s="5"/>
      <c r="B462" s="5"/>
      <c r="C462" s="5"/>
      <c r="D462" s="5"/>
      <c r="E462" s="5"/>
    </row>
    <row r="463" spans="1:5" x14ac:dyDescent="0.3">
      <c r="A463" s="5"/>
      <c r="B463" s="5"/>
      <c r="C463" s="5"/>
      <c r="D463" s="5"/>
      <c r="E463" s="5"/>
    </row>
    <row r="464" spans="1:5" x14ac:dyDescent="0.3">
      <c r="A464" s="5"/>
      <c r="B464" s="5"/>
      <c r="C464" s="5"/>
      <c r="D464" s="5"/>
      <c r="E464" s="5"/>
    </row>
    <row r="465" spans="1:5" x14ac:dyDescent="0.3">
      <c r="A465" s="5"/>
      <c r="B465" s="5"/>
      <c r="C465" s="5"/>
      <c r="D465" s="5"/>
      <c r="E465" s="5"/>
    </row>
    <row r="466" spans="1:5" x14ac:dyDescent="0.3">
      <c r="A466" s="5"/>
      <c r="B466" s="5"/>
      <c r="C466" s="5"/>
      <c r="D466" s="5"/>
      <c r="E466" s="5"/>
    </row>
    <row r="467" spans="1:5" x14ac:dyDescent="0.3">
      <c r="A467" s="5"/>
      <c r="B467" s="5"/>
      <c r="C467" s="5"/>
      <c r="D467" s="5"/>
      <c r="E467" s="5"/>
    </row>
    <row r="468" spans="1:5" x14ac:dyDescent="0.3">
      <c r="A468" s="5"/>
      <c r="B468" s="5"/>
      <c r="C468" s="5"/>
      <c r="D468" s="5"/>
      <c r="E468" s="5"/>
    </row>
    <row r="469" spans="1:5" x14ac:dyDescent="0.3">
      <c r="A469" s="5"/>
      <c r="B469" s="5"/>
      <c r="C469" s="5"/>
      <c r="D469" s="5"/>
      <c r="E469" s="5"/>
    </row>
    <row r="470" spans="1:5" x14ac:dyDescent="0.3">
      <c r="A470" s="5"/>
      <c r="B470" s="5"/>
      <c r="C470" s="5"/>
      <c r="D470" s="5"/>
      <c r="E470" s="5"/>
    </row>
    <row r="471" spans="1:5" x14ac:dyDescent="0.3">
      <c r="A471" s="5"/>
      <c r="B471" s="5"/>
      <c r="C471" s="5"/>
      <c r="D471" s="5"/>
      <c r="E471" s="5"/>
    </row>
    <row r="472" spans="1:5" x14ac:dyDescent="0.3">
      <c r="A472" s="5"/>
      <c r="B472" s="5"/>
      <c r="C472" s="5"/>
      <c r="D472" s="5"/>
      <c r="E472" s="5"/>
    </row>
    <row r="473" spans="1:5" x14ac:dyDescent="0.3">
      <c r="A473" s="5"/>
      <c r="B473" s="5"/>
      <c r="C473" s="5"/>
      <c r="D473" s="5"/>
      <c r="E473" s="5"/>
    </row>
    <row r="474" spans="1:5" x14ac:dyDescent="0.3">
      <c r="A474" s="5"/>
      <c r="B474" s="5"/>
      <c r="C474" s="5"/>
      <c r="D474" s="5"/>
      <c r="E474" s="5"/>
    </row>
    <row r="475" spans="1:5" x14ac:dyDescent="0.3">
      <c r="A475" s="5"/>
      <c r="B475" s="5"/>
      <c r="C475" s="5"/>
      <c r="D475" s="5"/>
      <c r="E475" s="5"/>
    </row>
    <row r="476" spans="1:5" x14ac:dyDescent="0.3">
      <c r="A476" s="5"/>
      <c r="B476" s="5"/>
      <c r="C476" s="5"/>
      <c r="D476" s="5"/>
      <c r="E476" s="5"/>
    </row>
    <row r="477" spans="1:5" x14ac:dyDescent="0.3">
      <c r="A477" s="5"/>
      <c r="B477" s="5"/>
      <c r="C477" s="5"/>
      <c r="D477" s="5"/>
      <c r="E477" s="5"/>
    </row>
    <row r="478" spans="1:5" x14ac:dyDescent="0.3">
      <c r="A478" s="5"/>
      <c r="B478" s="5"/>
      <c r="C478" s="5"/>
      <c r="D478" s="5"/>
      <c r="E478" s="5"/>
    </row>
    <row r="479" spans="1:5" x14ac:dyDescent="0.3">
      <c r="A479" s="5"/>
      <c r="B479" s="5"/>
      <c r="C479" s="5"/>
      <c r="D479" s="5"/>
      <c r="E479" s="5"/>
    </row>
    <row r="480" spans="1:5" x14ac:dyDescent="0.3">
      <c r="A480" s="5"/>
      <c r="B480" s="5"/>
      <c r="C480" s="5"/>
      <c r="D480" s="5"/>
      <c r="E480" s="5"/>
    </row>
    <row r="481" spans="1:5" x14ac:dyDescent="0.3">
      <c r="A481" s="5"/>
      <c r="B481" s="5"/>
      <c r="C481" s="5"/>
      <c r="D481" s="5"/>
      <c r="E481" s="5"/>
    </row>
    <row r="482" spans="1:5" x14ac:dyDescent="0.3">
      <c r="A482" s="5"/>
      <c r="B482" s="5"/>
      <c r="C482" s="5"/>
      <c r="D482" s="5"/>
      <c r="E482" s="5"/>
    </row>
    <row r="483" spans="1:5" x14ac:dyDescent="0.3">
      <c r="A483" s="5"/>
      <c r="B483" s="5"/>
      <c r="C483" s="5"/>
      <c r="D483" s="5"/>
      <c r="E483" s="5"/>
    </row>
    <row r="484" spans="1:5" x14ac:dyDescent="0.3">
      <c r="A484" s="5"/>
      <c r="B484" s="5"/>
      <c r="C484" s="5"/>
      <c r="D484" s="5"/>
      <c r="E484" s="5"/>
    </row>
    <row r="485" spans="1:5" x14ac:dyDescent="0.3">
      <c r="A485" s="5"/>
      <c r="B485" s="5"/>
      <c r="C485" s="5"/>
      <c r="D485" s="5"/>
      <c r="E485" s="5"/>
    </row>
    <row r="486" spans="1:5" x14ac:dyDescent="0.3">
      <c r="A486" s="5"/>
      <c r="B486" s="5"/>
      <c r="C486" s="5"/>
      <c r="D486" s="5"/>
      <c r="E486" s="5"/>
    </row>
    <row r="487" spans="1:5" x14ac:dyDescent="0.3">
      <c r="A487" s="5"/>
      <c r="B487" s="5"/>
      <c r="C487" s="5"/>
      <c r="D487" s="5"/>
      <c r="E487" s="5"/>
    </row>
    <row r="488" spans="1:5" x14ac:dyDescent="0.3">
      <c r="A488" s="5"/>
      <c r="B488" s="5"/>
      <c r="C488" s="5"/>
      <c r="D488" s="5"/>
      <c r="E488" s="5"/>
    </row>
    <row r="489" spans="1:5" x14ac:dyDescent="0.3">
      <c r="A489" s="5"/>
      <c r="B489" s="5"/>
      <c r="C489" s="5"/>
      <c r="D489" s="5"/>
      <c r="E489" s="5"/>
    </row>
    <row r="490" spans="1:5" x14ac:dyDescent="0.3">
      <c r="A490" s="5"/>
      <c r="B490" s="5"/>
      <c r="C490" s="5"/>
      <c r="D490" s="5"/>
      <c r="E490" s="5"/>
    </row>
    <row r="491" spans="1:5" x14ac:dyDescent="0.3">
      <c r="A491" s="5"/>
      <c r="B491" s="5"/>
      <c r="C491" s="5"/>
      <c r="D491" s="5"/>
      <c r="E491" s="5"/>
    </row>
    <row r="492" spans="1:5" x14ac:dyDescent="0.3">
      <c r="A492" s="5"/>
      <c r="B492" s="5"/>
      <c r="C492" s="5"/>
      <c r="D492" s="5"/>
      <c r="E492" s="5"/>
    </row>
    <row r="493" spans="1:5" x14ac:dyDescent="0.3">
      <c r="A493" s="5"/>
      <c r="B493" s="5"/>
      <c r="C493" s="5"/>
      <c r="D493" s="5"/>
      <c r="E493" s="5"/>
    </row>
    <row r="494" spans="1:5" x14ac:dyDescent="0.3">
      <c r="A494" s="5"/>
      <c r="B494" s="5"/>
      <c r="C494" s="5"/>
      <c r="D494" s="5"/>
      <c r="E494" s="5"/>
    </row>
    <row r="495" spans="1:5" x14ac:dyDescent="0.3">
      <c r="A495" s="5"/>
      <c r="B495" s="5"/>
      <c r="C495" s="5"/>
      <c r="D495" s="5"/>
      <c r="E495" s="5"/>
    </row>
    <row r="496" spans="1:5" x14ac:dyDescent="0.3">
      <c r="A496" s="5"/>
      <c r="B496" s="5"/>
      <c r="C496" s="5"/>
      <c r="D496" s="5"/>
      <c r="E496" s="5"/>
    </row>
    <row r="497" spans="1:5" x14ac:dyDescent="0.3">
      <c r="A497" s="5"/>
      <c r="B497" s="5"/>
      <c r="C497" s="5"/>
      <c r="D497" s="5"/>
      <c r="E497" s="5"/>
    </row>
    <row r="498" spans="1:5" x14ac:dyDescent="0.3">
      <c r="A498" s="5"/>
      <c r="B498" s="5"/>
      <c r="C498" s="5"/>
      <c r="D498" s="5"/>
      <c r="E498" s="5"/>
    </row>
    <row r="499" spans="1:5" x14ac:dyDescent="0.3">
      <c r="A499" s="5"/>
      <c r="B499" s="5"/>
      <c r="C499" s="5"/>
      <c r="D499" s="5"/>
      <c r="E499" s="5"/>
    </row>
    <row r="500" spans="1:5" x14ac:dyDescent="0.3">
      <c r="A500" s="5"/>
      <c r="B500" s="5"/>
      <c r="C500" s="5"/>
      <c r="D500" s="5"/>
      <c r="E500" s="5"/>
    </row>
    <row r="501" spans="1:5" x14ac:dyDescent="0.3">
      <c r="A501" s="5"/>
      <c r="B501" s="5"/>
      <c r="C501" s="5"/>
      <c r="D501" s="5"/>
      <c r="E501" s="5"/>
    </row>
    <row r="502" spans="1:5" x14ac:dyDescent="0.3">
      <c r="A502" s="5"/>
      <c r="B502" s="5"/>
      <c r="C502" s="5"/>
      <c r="D502" s="5"/>
      <c r="E502" s="5"/>
    </row>
    <row r="503" spans="1:5" x14ac:dyDescent="0.3">
      <c r="A503" s="5"/>
      <c r="B503" s="5"/>
      <c r="C503" s="5"/>
      <c r="D503" s="5"/>
      <c r="E503" s="5"/>
    </row>
    <row r="504" spans="1:5" x14ac:dyDescent="0.3">
      <c r="A504" s="5"/>
      <c r="B504" s="5"/>
      <c r="C504" s="5"/>
      <c r="D504" s="5"/>
      <c r="E504" s="5"/>
    </row>
    <row r="505" spans="1:5" x14ac:dyDescent="0.3">
      <c r="A505" s="5"/>
      <c r="B505" s="5"/>
      <c r="C505" s="5"/>
      <c r="D505" s="5"/>
      <c r="E505" s="5"/>
    </row>
    <row r="506" spans="1:5" x14ac:dyDescent="0.3">
      <c r="A506" s="5"/>
      <c r="B506" s="5"/>
      <c r="C506" s="5"/>
      <c r="D506" s="5"/>
      <c r="E506" s="5"/>
    </row>
    <row r="507" spans="1:5" x14ac:dyDescent="0.3">
      <c r="A507" s="5"/>
      <c r="B507" s="5"/>
      <c r="C507" s="5"/>
      <c r="D507" s="5"/>
      <c r="E507" s="5"/>
    </row>
    <row r="508" spans="1:5" x14ac:dyDescent="0.3">
      <c r="A508" s="5"/>
      <c r="B508" s="5"/>
      <c r="C508" s="5"/>
      <c r="D508" s="5"/>
      <c r="E508" s="5"/>
    </row>
    <row r="509" spans="1:5" x14ac:dyDescent="0.3">
      <c r="A509" s="5"/>
      <c r="B509" s="5"/>
      <c r="C509" s="5"/>
      <c r="D509" s="5"/>
      <c r="E509" s="5"/>
    </row>
    <row r="510" spans="1:5" x14ac:dyDescent="0.3">
      <c r="A510" s="5"/>
      <c r="B510" s="5"/>
      <c r="C510" s="5"/>
      <c r="D510" s="5"/>
      <c r="E510" s="5"/>
    </row>
    <row r="511" spans="1:5" x14ac:dyDescent="0.3">
      <c r="A511" s="5"/>
      <c r="B511" s="5"/>
      <c r="C511" s="5"/>
      <c r="D511" s="5"/>
      <c r="E511" s="5"/>
    </row>
    <row r="512" spans="1:5" x14ac:dyDescent="0.3">
      <c r="A512" s="5"/>
      <c r="B512" s="5"/>
      <c r="C512" s="5"/>
      <c r="D512" s="5"/>
      <c r="E512" s="5"/>
    </row>
    <row r="513" spans="1:5" x14ac:dyDescent="0.3">
      <c r="A513" s="5"/>
      <c r="B513" s="5"/>
      <c r="C513" s="5"/>
      <c r="D513" s="5"/>
      <c r="E513" s="5"/>
    </row>
    <row r="514" spans="1:5" x14ac:dyDescent="0.3">
      <c r="A514" s="5"/>
      <c r="B514" s="5"/>
      <c r="C514" s="5"/>
      <c r="D514" s="5"/>
      <c r="E514" s="5"/>
    </row>
    <row r="515" spans="1:5" x14ac:dyDescent="0.3">
      <c r="A515" s="5"/>
      <c r="B515" s="5"/>
      <c r="C515" s="5"/>
      <c r="D515" s="5"/>
      <c r="E515" s="5"/>
    </row>
    <row r="516" spans="1:5" x14ac:dyDescent="0.3">
      <c r="A516" s="5"/>
      <c r="B516" s="5"/>
      <c r="C516" s="5"/>
      <c r="D516" s="5"/>
      <c r="E516" s="5"/>
    </row>
    <row r="517" spans="1:5" x14ac:dyDescent="0.3">
      <c r="A517" s="5"/>
      <c r="B517" s="5"/>
      <c r="C517" s="5"/>
      <c r="D517" s="5"/>
      <c r="E517" s="5"/>
    </row>
    <row r="518" spans="1:5" x14ac:dyDescent="0.3">
      <c r="A518" s="5"/>
      <c r="B518" s="5"/>
      <c r="C518" s="5"/>
      <c r="D518" s="5"/>
      <c r="E518" s="5"/>
    </row>
    <row r="519" spans="1:5" x14ac:dyDescent="0.3">
      <c r="A519" s="5"/>
      <c r="B519" s="5"/>
      <c r="C519" s="5"/>
      <c r="D519" s="5"/>
      <c r="E519" s="5"/>
    </row>
    <row r="520" spans="1:5" x14ac:dyDescent="0.3">
      <c r="A520" s="5"/>
      <c r="B520" s="5"/>
      <c r="C520" s="5"/>
      <c r="D520" s="5"/>
      <c r="E520" s="5"/>
    </row>
    <row r="521" spans="1:5" x14ac:dyDescent="0.3">
      <c r="A521" s="5"/>
      <c r="B521" s="5"/>
      <c r="C521" s="5"/>
      <c r="D521" s="5"/>
      <c r="E521" s="5"/>
    </row>
    <row r="522" spans="1:5" x14ac:dyDescent="0.3">
      <c r="A522" s="5"/>
      <c r="B522" s="5"/>
      <c r="C522" s="5"/>
      <c r="D522" s="5"/>
      <c r="E522" s="5"/>
    </row>
    <row r="523" spans="1:5" x14ac:dyDescent="0.3">
      <c r="A523" s="5"/>
      <c r="B523" s="5"/>
      <c r="C523" s="5"/>
      <c r="D523" s="5"/>
      <c r="E523" s="5"/>
    </row>
    <row r="524" spans="1:5" x14ac:dyDescent="0.3">
      <c r="A524" s="5"/>
      <c r="B524" s="5"/>
      <c r="C524" s="5"/>
      <c r="D524" s="5"/>
      <c r="E524" s="5"/>
    </row>
    <row r="525" spans="1:5" x14ac:dyDescent="0.3">
      <c r="A525" s="5"/>
      <c r="B525" s="5"/>
      <c r="C525" s="5"/>
      <c r="D525" s="5"/>
      <c r="E525" s="5"/>
    </row>
    <row r="526" spans="1:5" x14ac:dyDescent="0.3">
      <c r="A526" s="5"/>
      <c r="B526" s="5"/>
      <c r="C526" s="5"/>
      <c r="D526" s="5"/>
      <c r="E526" s="5"/>
    </row>
    <row r="527" spans="1:5" x14ac:dyDescent="0.3">
      <c r="A527" s="5"/>
      <c r="B527" s="5"/>
      <c r="C527" s="5"/>
      <c r="D527" s="5"/>
      <c r="E527" s="5"/>
    </row>
    <row r="528" spans="1:5" x14ac:dyDescent="0.3">
      <c r="A528" s="5"/>
      <c r="B528" s="5"/>
      <c r="C528" s="5"/>
      <c r="D528" s="5"/>
      <c r="E528" s="5"/>
    </row>
    <row r="529" spans="1:5" x14ac:dyDescent="0.3">
      <c r="A529" s="5"/>
      <c r="B529" s="5"/>
      <c r="C529" s="5"/>
      <c r="D529" s="5"/>
      <c r="E529" s="5"/>
    </row>
    <row r="530" spans="1:5" x14ac:dyDescent="0.3">
      <c r="A530" s="5"/>
      <c r="B530" s="5"/>
      <c r="C530" s="5"/>
      <c r="D530" s="5"/>
      <c r="E530" s="5"/>
    </row>
    <row r="531" spans="1:5" x14ac:dyDescent="0.3">
      <c r="A531" s="5"/>
      <c r="B531" s="5"/>
      <c r="C531" s="5"/>
      <c r="D531" s="5"/>
      <c r="E531" s="5"/>
    </row>
    <row r="532" spans="1:5" x14ac:dyDescent="0.3">
      <c r="A532" s="5"/>
      <c r="B532" s="5"/>
      <c r="C532" s="5"/>
      <c r="D532" s="5"/>
      <c r="E532" s="5"/>
    </row>
    <row r="533" spans="1:5" x14ac:dyDescent="0.3">
      <c r="A533" s="5"/>
      <c r="B533" s="5"/>
      <c r="C533" s="5"/>
      <c r="D533" s="5"/>
      <c r="E533" s="5"/>
    </row>
    <row r="534" spans="1:5" x14ac:dyDescent="0.3">
      <c r="A534" s="5"/>
      <c r="B534" s="5"/>
      <c r="C534" s="5"/>
      <c r="D534" s="5"/>
      <c r="E534" s="5"/>
    </row>
    <row r="535" spans="1:5" x14ac:dyDescent="0.3">
      <c r="A535" s="5"/>
      <c r="B535" s="5"/>
      <c r="C535" s="5"/>
      <c r="D535" s="5"/>
      <c r="E535" s="5"/>
    </row>
    <row r="536" spans="1:5" x14ac:dyDescent="0.3">
      <c r="A536" s="5"/>
      <c r="B536" s="5"/>
      <c r="C536" s="5"/>
      <c r="D536" s="5"/>
      <c r="E536" s="5"/>
    </row>
    <row r="537" spans="1:5" x14ac:dyDescent="0.3">
      <c r="A537" s="5"/>
      <c r="B537" s="5"/>
      <c r="C537" s="5"/>
      <c r="D537" s="5"/>
      <c r="E537" s="5"/>
    </row>
    <row r="538" spans="1:5" x14ac:dyDescent="0.3">
      <c r="A538" s="5"/>
      <c r="B538" s="5"/>
      <c r="C538" s="5"/>
      <c r="D538" s="5"/>
      <c r="E538" s="5"/>
    </row>
    <row r="539" spans="1:5" x14ac:dyDescent="0.3">
      <c r="A539" s="5"/>
      <c r="B539" s="5"/>
      <c r="C539" s="5"/>
      <c r="D539" s="5"/>
      <c r="E539" s="5"/>
    </row>
    <row r="540" spans="1:5" x14ac:dyDescent="0.3">
      <c r="A540" s="5"/>
      <c r="B540" s="5"/>
      <c r="C540" s="5"/>
      <c r="D540" s="5"/>
      <c r="E540" s="5"/>
    </row>
    <row r="541" spans="1:5" x14ac:dyDescent="0.3">
      <c r="A541" s="5"/>
      <c r="B541" s="5"/>
      <c r="C541" s="5"/>
      <c r="D541" s="5"/>
      <c r="E541" s="5"/>
    </row>
    <row r="542" spans="1:5" x14ac:dyDescent="0.3">
      <c r="A542" s="5"/>
      <c r="B542" s="5"/>
      <c r="C542" s="5"/>
      <c r="D542" s="5"/>
      <c r="E542" s="5"/>
    </row>
    <row r="543" spans="1:5" x14ac:dyDescent="0.3">
      <c r="A543" s="5"/>
      <c r="B543" s="5"/>
      <c r="C543" s="5"/>
      <c r="D543" s="5"/>
      <c r="E543" s="5"/>
    </row>
    <row r="544" spans="1:5" x14ac:dyDescent="0.3">
      <c r="A544" s="5"/>
      <c r="B544" s="5"/>
      <c r="C544" s="5"/>
      <c r="D544" s="5"/>
      <c r="E544" s="5"/>
    </row>
    <row r="545" spans="1:5" x14ac:dyDescent="0.3">
      <c r="A545" s="5"/>
      <c r="B545" s="5"/>
      <c r="C545" s="5"/>
      <c r="D545" s="5"/>
      <c r="E545" s="5"/>
    </row>
    <row r="546" spans="1:5" x14ac:dyDescent="0.3">
      <c r="A546" s="5"/>
      <c r="B546" s="5"/>
      <c r="C546" s="5"/>
      <c r="D546" s="5"/>
      <c r="E546" s="5"/>
    </row>
    <row r="547" spans="1:5" x14ac:dyDescent="0.3">
      <c r="A547" s="5"/>
      <c r="B547" s="5"/>
      <c r="C547" s="5"/>
      <c r="D547" s="5"/>
      <c r="E547" s="5"/>
    </row>
    <row r="548" spans="1:5" x14ac:dyDescent="0.3">
      <c r="A548" s="5"/>
      <c r="B548" s="5"/>
      <c r="C548" s="5"/>
      <c r="D548" s="5"/>
      <c r="E548" s="5"/>
    </row>
    <row r="549" spans="1:5" x14ac:dyDescent="0.3">
      <c r="A549" s="5"/>
      <c r="B549" s="5"/>
      <c r="C549" s="5"/>
      <c r="D549" s="5"/>
      <c r="E549" s="5"/>
    </row>
    <row r="550" spans="1:5" x14ac:dyDescent="0.3">
      <c r="A550" s="5"/>
      <c r="B550" s="5"/>
      <c r="C550" s="5"/>
      <c r="D550" s="5"/>
      <c r="E550" s="5"/>
    </row>
    <row r="551" spans="1:5" x14ac:dyDescent="0.3">
      <c r="A551" s="5"/>
      <c r="B551" s="5"/>
      <c r="C551" s="5"/>
      <c r="D551" s="5"/>
      <c r="E551" s="5"/>
    </row>
    <row r="552" spans="1:5" x14ac:dyDescent="0.3">
      <c r="A552" s="5"/>
      <c r="B552" s="5"/>
      <c r="C552" s="5"/>
      <c r="D552" s="5"/>
      <c r="E552" s="5"/>
    </row>
    <row r="553" spans="1:5" x14ac:dyDescent="0.3">
      <c r="A553" s="5"/>
      <c r="B553" s="5"/>
      <c r="C553" s="5"/>
      <c r="D553" s="5"/>
      <c r="E553" s="5"/>
    </row>
    <row r="554" spans="1:5" x14ac:dyDescent="0.3">
      <c r="A554" s="5"/>
      <c r="B554" s="5"/>
      <c r="C554" s="5"/>
      <c r="D554" s="5"/>
      <c r="E554" s="5"/>
    </row>
    <row r="555" spans="1:5" x14ac:dyDescent="0.3">
      <c r="A555" s="5"/>
      <c r="B555" s="5"/>
      <c r="C555" s="5"/>
      <c r="D555" s="5"/>
      <c r="E555" s="5"/>
    </row>
    <row r="556" spans="1:5" x14ac:dyDescent="0.3">
      <c r="A556" s="5"/>
      <c r="B556" s="5"/>
      <c r="C556" s="5"/>
      <c r="D556" s="5"/>
      <c r="E556" s="5"/>
    </row>
    <row r="557" spans="1:5" x14ac:dyDescent="0.3">
      <c r="A557" s="5"/>
      <c r="B557" s="5"/>
      <c r="C557" s="5"/>
      <c r="D557" s="5"/>
      <c r="E557" s="5"/>
    </row>
    <row r="558" spans="1:5" x14ac:dyDescent="0.3">
      <c r="A558" s="5"/>
      <c r="B558" s="5"/>
      <c r="C558" s="5"/>
      <c r="D558" s="5"/>
      <c r="E558" s="5"/>
    </row>
    <row r="559" spans="1:5" x14ac:dyDescent="0.3">
      <c r="A559" s="5"/>
      <c r="B559" s="5"/>
      <c r="C559" s="5"/>
      <c r="D559" s="5"/>
      <c r="E559" s="5"/>
    </row>
    <row r="560" spans="1:5" x14ac:dyDescent="0.3">
      <c r="A560" s="5"/>
      <c r="B560" s="5"/>
      <c r="C560" s="5"/>
      <c r="D560" s="5"/>
      <c r="E560" s="5"/>
    </row>
    <row r="561" spans="1:5" x14ac:dyDescent="0.3">
      <c r="A561" s="5"/>
      <c r="B561" s="5"/>
      <c r="C561" s="5"/>
      <c r="D561" s="5"/>
      <c r="E561" s="5"/>
    </row>
    <row r="562" spans="1:5" x14ac:dyDescent="0.3">
      <c r="A562" s="5"/>
      <c r="B562" s="5"/>
      <c r="C562" s="5"/>
      <c r="D562" s="5"/>
      <c r="E562" s="5"/>
    </row>
    <row r="563" spans="1:5" x14ac:dyDescent="0.3">
      <c r="A563" s="5"/>
      <c r="B563" s="5"/>
      <c r="C563" s="5"/>
      <c r="D563" s="5"/>
      <c r="E563" s="5"/>
    </row>
    <row r="564" spans="1:5" x14ac:dyDescent="0.3">
      <c r="A564" s="5"/>
      <c r="B564" s="5"/>
      <c r="C564" s="5"/>
      <c r="D564" s="5"/>
      <c r="E564" s="5"/>
    </row>
    <row r="565" spans="1:5" x14ac:dyDescent="0.3">
      <c r="A565" s="5"/>
      <c r="B565" s="5"/>
      <c r="C565" s="5"/>
      <c r="D565" s="5"/>
      <c r="E565" s="5"/>
    </row>
    <row r="566" spans="1:5" x14ac:dyDescent="0.3">
      <c r="A566" s="5"/>
      <c r="B566" s="5"/>
      <c r="C566" s="5"/>
      <c r="D566" s="5"/>
      <c r="E566" s="5"/>
    </row>
    <row r="567" spans="1:5" x14ac:dyDescent="0.3">
      <c r="A567" s="5"/>
      <c r="B567" s="5"/>
      <c r="C567" s="5"/>
      <c r="D567" s="5"/>
      <c r="E567" s="5"/>
    </row>
    <row r="568" spans="1:5" x14ac:dyDescent="0.3">
      <c r="A568" s="5"/>
      <c r="B568" s="5"/>
      <c r="C568" s="5"/>
      <c r="D568" s="5"/>
      <c r="E568" s="5"/>
    </row>
    <row r="569" spans="1:5" x14ac:dyDescent="0.3">
      <c r="A569" s="5"/>
      <c r="B569" s="5"/>
      <c r="C569" s="5"/>
      <c r="D569" s="5"/>
      <c r="E569" s="5"/>
    </row>
    <row r="570" spans="1:5" x14ac:dyDescent="0.3">
      <c r="A570" s="5"/>
      <c r="B570" s="5"/>
      <c r="C570" s="5"/>
      <c r="D570" s="5"/>
      <c r="E570" s="5"/>
    </row>
    <row r="571" spans="1:5" x14ac:dyDescent="0.3">
      <c r="A571" s="5"/>
      <c r="B571" s="5"/>
      <c r="C571" s="5"/>
      <c r="D571" s="5"/>
      <c r="E571" s="5"/>
    </row>
    <row r="572" spans="1:5" x14ac:dyDescent="0.3">
      <c r="A572" s="5"/>
      <c r="B572" s="5"/>
      <c r="C572" s="5"/>
      <c r="D572" s="5"/>
      <c r="E572" s="5"/>
    </row>
    <row r="573" spans="1:5" x14ac:dyDescent="0.3">
      <c r="A573" s="5"/>
      <c r="B573" s="5"/>
      <c r="C573" s="5"/>
      <c r="D573" s="5"/>
      <c r="E573" s="5"/>
    </row>
    <row r="574" spans="1:5" x14ac:dyDescent="0.3">
      <c r="A574" s="5"/>
      <c r="B574" s="5"/>
      <c r="C574" s="5"/>
      <c r="D574" s="5"/>
      <c r="E574" s="5"/>
    </row>
    <row r="575" spans="1:5" x14ac:dyDescent="0.3">
      <c r="A575" s="5"/>
      <c r="B575" s="5"/>
      <c r="C575" s="5"/>
      <c r="D575" s="5"/>
      <c r="E575" s="5"/>
    </row>
    <row r="576" spans="1:5" x14ac:dyDescent="0.3">
      <c r="A576" s="5"/>
      <c r="B576" s="5"/>
      <c r="C576" s="5"/>
      <c r="D576" s="5"/>
      <c r="E576" s="5"/>
    </row>
    <row r="577" spans="1:5" x14ac:dyDescent="0.3">
      <c r="A577" s="5"/>
      <c r="B577" s="5"/>
      <c r="C577" s="5"/>
      <c r="D577" s="5"/>
      <c r="E577" s="5"/>
    </row>
    <row r="578" spans="1:5" x14ac:dyDescent="0.3">
      <c r="A578" s="5"/>
      <c r="B578" s="5"/>
      <c r="C578" s="5"/>
      <c r="D578" s="5"/>
      <c r="E578" s="5"/>
    </row>
    <row r="579" spans="1:5" x14ac:dyDescent="0.3">
      <c r="A579" s="5"/>
      <c r="B579" s="5"/>
      <c r="C579" s="5"/>
      <c r="D579" s="5"/>
      <c r="E579" s="5"/>
    </row>
    <row r="580" spans="1:5" x14ac:dyDescent="0.3">
      <c r="A580" s="5"/>
      <c r="B580" s="5"/>
      <c r="C580" s="5"/>
      <c r="D580" s="5"/>
      <c r="E580" s="5"/>
    </row>
    <row r="581" spans="1:5" x14ac:dyDescent="0.3">
      <c r="A581" s="5"/>
      <c r="B581" s="5"/>
      <c r="C581" s="5"/>
      <c r="D581" s="5"/>
      <c r="E581" s="5"/>
    </row>
    <row r="582" spans="1:5" x14ac:dyDescent="0.3">
      <c r="A582" s="5"/>
      <c r="B582" s="5"/>
      <c r="C582" s="5"/>
      <c r="D582" s="5"/>
      <c r="E582" s="5"/>
    </row>
    <row r="583" spans="1:5" x14ac:dyDescent="0.3">
      <c r="A583" s="5"/>
      <c r="B583" s="5"/>
      <c r="C583" s="5"/>
      <c r="D583" s="5"/>
      <c r="E583" s="5"/>
    </row>
    <row r="584" spans="1:5" x14ac:dyDescent="0.3">
      <c r="A584" s="5"/>
      <c r="B584" s="5"/>
      <c r="C584" s="5"/>
      <c r="D584" s="5"/>
      <c r="E584" s="5"/>
    </row>
    <row r="585" spans="1:5" x14ac:dyDescent="0.3">
      <c r="A585" s="5"/>
      <c r="B585" s="5"/>
      <c r="C585" s="5"/>
      <c r="D585" s="5"/>
      <c r="E585" s="5"/>
    </row>
    <row r="586" spans="1:5" x14ac:dyDescent="0.3">
      <c r="A586" s="5"/>
      <c r="B586" s="5"/>
      <c r="C586" s="5"/>
      <c r="D586" s="5"/>
      <c r="E586" s="5"/>
    </row>
    <row r="587" spans="1:5" x14ac:dyDescent="0.3">
      <c r="A587" s="5"/>
      <c r="B587" s="5"/>
      <c r="C587" s="5"/>
      <c r="D587" s="5"/>
      <c r="E587" s="5"/>
    </row>
    <row r="588" spans="1:5" x14ac:dyDescent="0.3">
      <c r="A588" s="5"/>
      <c r="B588" s="5"/>
      <c r="C588" s="5"/>
      <c r="D588" s="5"/>
      <c r="E588" s="5"/>
    </row>
    <row r="589" spans="1:5" x14ac:dyDescent="0.3">
      <c r="A589" s="5"/>
      <c r="B589" s="5"/>
      <c r="C589" s="5"/>
      <c r="D589" s="5"/>
      <c r="E589" s="5"/>
    </row>
    <row r="590" spans="1:5" x14ac:dyDescent="0.3">
      <c r="A590" s="5"/>
      <c r="B590" s="5"/>
      <c r="C590" s="5"/>
      <c r="D590" s="5"/>
      <c r="E590" s="5"/>
    </row>
    <row r="591" spans="1:5" x14ac:dyDescent="0.3">
      <c r="A591" s="5"/>
      <c r="B591" s="5"/>
      <c r="C591" s="5"/>
      <c r="D591" s="5"/>
      <c r="E591" s="5"/>
    </row>
    <row r="592" spans="1:5" x14ac:dyDescent="0.3">
      <c r="A592" s="5"/>
      <c r="B592" s="5"/>
      <c r="C592" s="5"/>
      <c r="D592" s="5"/>
      <c r="E592" s="5"/>
    </row>
    <row r="593" spans="1:5" x14ac:dyDescent="0.3">
      <c r="A593" s="5"/>
      <c r="B593" s="5"/>
      <c r="C593" s="5"/>
      <c r="D593" s="5"/>
      <c r="E593" s="5"/>
    </row>
    <row r="594" spans="1:5" x14ac:dyDescent="0.3">
      <c r="A594" s="5"/>
      <c r="B594" s="5"/>
      <c r="C594" s="5"/>
      <c r="D594" s="5"/>
      <c r="E594" s="5"/>
    </row>
    <row r="595" spans="1:5" x14ac:dyDescent="0.3">
      <c r="A595" s="5"/>
      <c r="B595" s="5"/>
      <c r="C595" s="5"/>
      <c r="D595" s="5"/>
      <c r="E595" s="5"/>
    </row>
    <row r="596" spans="1:5" x14ac:dyDescent="0.3">
      <c r="A596" s="5"/>
      <c r="B596" s="5"/>
      <c r="C596" s="5"/>
      <c r="D596" s="5"/>
      <c r="E596" s="5"/>
    </row>
    <row r="597" spans="1:5" x14ac:dyDescent="0.3">
      <c r="A597" s="5"/>
      <c r="B597" s="5"/>
      <c r="C597" s="5"/>
      <c r="D597" s="5"/>
      <c r="E597" s="5"/>
    </row>
    <row r="598" spans="1:5" x14ac:dyDescent="0.3">
      <c r="A598" s="5"/>
      <c r="B598" s="5"/>
      <c r="C598" s="5"/>
      <c r="D598" s="5"/>
      <c r="E598" s="5"/>
    </row>
    <row r="599" spans="1:5" x14ac:dyDescent="0.3">
      <c r="A599" s="5"/>
      <c r="B599" s="5"/>
      <c r="C599" s="5"/>
      <c r="D599" s="5"/>
      <c r="E599" s="5"/>
    </row>
    <row r="600" spans="1:5" x14ac:dyDescent="0.3">
      <c r="A600" s="5"/>
      <c r="B600" s="5"/>
      <c r="C600" s="5"/>
      <c r="D600" s="5"/>
      <c r="E600" s="5"/>
    </row>
    <row r="601" spans="1:5" x14ac:dyDescent="0.3">
      <c r="A601" s="5"/>
      <c r="B601" s="5"/>
      <c r="C601" s="5"/>
      <c r="D601" s="5"/>
      <c r="E601" s="5"/>
    </row>
    <row r="602" spans="1:5" x14ac:dyDescent="0.3">
      <c r="A602" s="5"/>
      <c r="B602" s="5"/>
      <c r="C602" s="5"/>
      <c r="D602" s="5"/>
      <c r="E602" s="5"/>
    </row>
    <row r="603" spans="1:5" x14ac:dyDescent="0.3">
      <c r="A603" s="5"/>
      <c r="B603" s="5"/>
      <c r="C603" s="5"/>
      <c r="D603" s="5"/>
      <c r="E603" s="5"/>
    </row>
    <row r="604" spans="1:5" x14ac:dyDescent="0.3">
      <c r="A604" s="5"/>
      <c r="B604" s="5"/>
      <c r="C604" s="5"/>
      <c r="D604" s="5"/>
      <c r="E604" s="5"/>
    </row>
    <row r="605" spans="1:5" x14ac:dyDescent="0.3">
      <c r="A605" s="5"/>
      <c r="B605" s="5"/>
      <c r="C605" s="5"/>
      <c r="D605" s="5"/>
      <c r="E605" s="5"/>
    </row>
    <row r="606" spans="1:5" x14ac:dyDescent="0.3">
      <c r="A606" s="5"/>
      <c r="B606" s="5"/>
      <c r="C606" s="5"/>
      <c r="D606" s="5"/>
      <c r="E606" s="5"/>
    </row>
    <row r="607" spans="1:5" x14ac:dyDescent="0.3">
      <c r="A607" s="5"/>
      <c r="B607" s="5"/>
      <c r="C607" s="5"/>
      <c r="D607" s="5"/>
      <c r="E607" s="5"/>
    </row>
    <row r="608" spans="1:5" x14ac:dyDescent="0.3">
      <c r="A608" s="5"/>
      <c r="B608" s="5"/>
      <c r="C608" s="5"/>
      <c r="D608" s="5"/>
      <c r="E608" s="5"/>
    </row>
    <row r="609" spans="1:5" x14ac:dyDescent="0.3">
      <c r="A609" s="5"/>
      <c r="B609" s="5"/>
      <c r="C609" s="5"/>
      <c r="D609" s="5"/>
      <c r="E609" s="5"/>
    </row>
    <row r="610" spans="1:5" x14ac:dyDescent="0.3">
      <c r="A610" s="5"/>
      <c r="B610" s="5"/>
      <c r="C610" s="5"/>
      <c r="D610" s="5"/>
      <c r="E610" s="5"/>
    </row>
    <row r="611" spans="1:5" x14ac:dyDescent="0.3">
      <c r="A611" s="5"/>
      <c r="B611" s="5"/>
      <c r="C611" s="5"/>
      <c r="D611" s="5"/>
      <c r="E611" s="5"/>
    </row>
    <row r="612" spans="1:5" x14ac:dyDescent="0.3">
      <c r="A612" s="5"/>
      <c r="B612" s="5"/>
      <c r="C612" s="5"/>
      <c r="D612" s="5"/>
      <c r="E612" s="5"/>
    </row>
    <row r="613" spans="1:5" x14ac:dyDescent="0.3">
      <c r="A613" s="5"/>
      <c r="B613" s="5"/>
      <c r="C613" s="5"/>
      <c r="D613" s="5"/>
      <c r="E613" s="5"/>
    </row>
    <row r="614" spans="1:5" x14ac:dyDescent="0.3">
      <c r="A614" s="5"/>
      <c r="B614" s="5"/>
      <c r="C614" s="5"/>
      <c r="D614" s="5"/>
      <c r="E614" s="5"/>
    </row>
    <row r="615" spans="1:5" x14ac:dyDescent="0.3">
      <c r="A615" s="5"/>
      <c r="B615" s="5"/>
      <c r="C615" s="5"/>
      <c r="D615" s="5"/>
      <c r="E615" s="5"/>
    </row>
    <row r="616" spans="1:5" x14ac:dyDescent="0.3">
      <c r="A616" s="5"/>
      <c r="B616" s="5"/>
      <c r="C616" s="5"/>
      <c r="D616" s="5"/>
      <c r="E616" s="5"/>
    </row>
    <row r="617" spans="1:5" x14ac:dyDescent="0.3">
      <c r="A617" s="5"/>
      <c r="B617" s="5"/>
      <c r="C617" s="5"/>
      <c r="D617" s="5"/>
      <c r="E617" s="5"/>
    </row>
    <row r="618" spans="1:5" x14ac:dyDescent="0.3">
      <c r="A618" s="5"/>
      <c r="B618" s="5"/>
      <c r="C618" s="5"/>
      <c r="D618" s="5"/>
      <c r="E618" s="5"/>
    </row>
    <row r="619" spans="1:5" x14ac:dyDescent="0.3">
      <c r="A619" s="5"/>
      <c r="B619" s="5"/>
      <c r="C619" s="5"/>
      <c r="D619" s="5"/>
      <c r="E619" s="5"/>
    </row>
    <row r="620" spans="1:5" x14ac:dyDescent="0.3">
      <c r="A620" s="5"/>
      <c r="B620" s="5"/>
      <c r="C620" s="5"/>
      <c r="D620" s="5"/>
      <c r="E620" s="5"/>
    </row>
    <row r="621" spans="1:5" x14ac:dyDescent="0.3">
      <c r="A621" s="5"/>
      <c r="B621" s="5"/>
      <c r="C621" s="5"/>
      <c r="D621" s="5"/>
      <c r="E621" s="5"/>
    </row>
    <row r="622" spans="1:5" x14ac:dyDescent="0.3">
      <c r="A622" s="5"/>
      <c r="B622" s="5"/>
      <c r="C622" s="5"/>
      <c r="D622" s="5"/>
      <c r="E622" s="5"/>
    </row>
    <row r="623" spans="1:5" x14ac:dyDescent="0.3">
      <c r="A623" s="5"/>
      <c r="B623" s="5"/>
      <c r="C623" s="5"/>
      <c r="D623" s="5"/>
      <c r="E623" s="5"/>
    </row>
    <row r="624" spans="1:5" x14ac:dyDescent="0.3">
      <c r="A624" s="5"/>
      <c r="B624" s="5"/>
      <c r="C624" s="5"/>
      <c r="D624" s="5"/>
      <c r="E624" s="5"/>
    </row>
    <row r="625" spans="1:5" x14ac:dyDescent="0.3">
      <c r="A625" s="5"/>
      <c r="B625" s="5"/>
      <c r="C625" s="5"/>
      <c r="D625" s="5"/>
      <c r="E625" s="5"/>
    </row>
    <row r="626" spans="1:5" x14ac:dyDescent="0.3">
      <c r="A626" s="5"/>
      <c r="B626" s="5"/>
      <c r="C626" s="5"/>
      <c r="D626" s="5"/>
      <c r="E626" s="5"/>
    </row>
    <row r="627" spans="1:5" x14ac:dyDescent="0.3">
      <c r="A627" s="5"/>
      <c r="B627" s="5"/>
      <c r="C627" s="5"/>
      <c r="D627" s="5"/>
      <c r="E627" s="5"/>
    </row>
    <row r="628" spans="1:5" x14ac:dyDescent="0.3">
      <c r="A628" s="5"/>
      <c r="B628" s="5"/>
      <c r="C628" s="5"/>
      <c r="D628" s="5"/>
      <c r="E628" s="5"/>
    </row>
    <row r="629" spans="1:5" x14ac:dyDescent="0.3">
      <c r="A629" s="5"/>
      <c r="B629" s="5"/>
      <c r="C629" s="5"/>
      <c r="D629" s="5"/>
      <c r="E629" s="5"/>
    </row>
    <row r="630" spans="1:5" x14ac:dyDescent="0.3">
      <c r="A630" s="5"/>
      <c r="B630" s="5"/>
      <c r="C630" s="5"/>
      <c r="D630" s="5"/>
      <c r="E630" s="5"/>
    </row>
    <row r="631" spans="1:5" x14ac:dyDescent="0.3">
      <c r="A631" s="5"/>
      <c r="B631" s="5"/>
      <c r="C631" s="5"/>
      <c r="D631" s="5"/>
      <c r="E631" s="5"/>
    </row>
    <row r="632" spans="1:5" x14ac:dyDescent="0.3">
      <c r="A632" s="5"/>
      <c r="B632" s="5"/>
      <c r="C632" s="5"/>
      <c r="D632" s="5"/>
      <c r="E632" s="5"/>
    </row>
    <row r="633" spans="1:5" x14ac:dyDescent="0.3">
      <c r="A633" s="5"/>
      <c r="B633" s="5"/>
      <c r="C633" s="5"/>
      <c r="D633" s="5"/>
      <c r="E633" s="5"/>
    </row>
    <row r="634" spans="1:5" x14ac:dyDescent="0.3">
      <c r="A634" s="5"/>
      <c r="B634" s="5"/>
      <c r="C634" s="5"/>
      <c r="D634" s="5"/>
      <c r="E634" s="5"/>
    </row>
    <row r="635" spans="1:5" x14ac:dyDescent="0.3">
      <c r="A635" s="5"/>
      <c r="B635" s="5"/>
      <c r="C635" s="5"/>
      <c r="D635" s="5"/>
      <c r="E635" s="5"/>
    </row>
    <row r="636" spans="1:5" x14ac:dyDescent="0.3">
      <c r="A636" s="5"/>
      <c r="B636" s="5"/>
      <c r="C636" s="5"/>
      <c r="D636" s="5"/>
      <c r="E636" s="5"/>
    </row>
    <row r="637" spans="1:5" x14ac:dyDescent="0.3">
      <c r="A637" s="5"/>
      <c r="B637" s="5"/>
      <c r="C637" s="5"/>
      <c r="D637" s="5"/>
      <c r="E637" s="5"/>
    </row>
    <row r="638" spans="1:5" x14ac:dyDescent="0.3">
      <c r="A638" s="5"/>
      <c r="B638" s="5"/>
      <c r="C638" s="5"/>
      <c r="D638" s="5"/>
      <c r="E638" s="5"/>
    </row>
    <row r="639" spans="1:5" x14ac:dyDescent="0.3">
      <c r="A639" s="5"/>
      <c r="B639" s="5"/>
      <c r="C639" s="5"/>
      <c r="D639" s="5"/>
      <c r="E639" s="5"/>
    </row>
    <row r="640" spans="1:5" x14ac:dyDescent="0.3">
      <c r="A640" s="5"/>
      <c r="B640" s="5"/>
      <c r="C640" s="5"/>
      <c r="D640" s="5"/>
      <c r="E640" s="5"/>
    </row>
    <row r="641" spans="1:5" x14ac:dyDescent="0.3">
      <c r="A641" s="5"/>
      <c r="B641" s="5"/>
      <c r="C641" s="5"/>
      <c r="D641" s="5"/>
      <c r="E641" s="5"/>
    </row>
    <row r="642" spans="1:5" x14ac:dyDescent="0.3">
      <c r="A642" s="5"/>
      <c r="B642" s="5"/>
      <c r="C642" s="5"/>
      <c r="D642" s="5"/>
      <c r="E642" s="5"/>
    </row>
    <row r="643" spans="1:5" x14ac:dyDescent="0.3">
      <c r="A643" s="5"/>
      <c r="B643" s="5"/>
      <c r="C643" s="5"/>
      <c r="D643" s="5"/>
      <c r="E643" s="5"/>
    </row>
    <row r="644" spans="1:5" x14ac:dyDescent="0.3">
      <c r="A644" s="5"/>
      <c r="B644" s="5"/>
      <c r="C644" s="5"/>
      <c r="D644" s="5"/>
      <c r="E644" s="5"/>
    </row>
    <row r="645" spans="1:5" x14ac:dyDescent="0.3">
      <c r="A645" s="5"/>
      <c r="B645" s="5"/>
      <c r="C645" s="5"/>
      <c r="D645" s="5"/>
      <c r="E645" s="5"/>
    </row>
    <row r="646" spans="1:5" x14ac:dyDescent="0.3">
      <c r="A646" s="5"/>
      <c r="B646" s="5"/>
      <c r="C646" s="5"/>
      <c r="D646" s="5"/>
      <c r="E646" s="5"/>
    </row>
    <row r="647" spans="1:5" x14ac:dyDescent="0.3">
      <c r="A647" s="5"/>
      <c r="B647" s="5"/>
      <c r="C647" s="5"/>
      <c r="D647" s="5"/>
      <c r="E647" s="5"/>
    </row>
    <row r="648" spans="1:5" x14ac:dyDescent="0.3">
      <c r="A648" s="5"/>
      <c r="B648" s="5"/>
      <c r="C648" s="5"/>
      <c r="D648" s="5"/>
      <c r="E648" s="5"/>
    </row>
    <row r="649" spans="1:5" x14ac:dyDescent="0.3">
      <c r="A649" s="5"/>
      <c r="B649" s="5"/>
      <c r="C649" s="5"/>
      <c r="D649" s="5"/>
      <c r="E649" s="5"/>
    </row>
    <row r="650" spans="1:5" x14ac:dyDescent="0.3">
      <c r="A650" s="5"/>
      <c r="B650" s="5"/>
      <c r="C650" s="5"/>
      <c r="D650" s="5"/>
      <c r="E650" s="5"/>
    </row>
    <row r="651" spans="1:5" x14ac:dyDescent="0.3">
      <c r="A651" s="5"/>
      <c r="B651" s="5"/>
      <c r="C651" s="5"/>
      <c r="D651" s="5"/>
      <c r="E651" s="5"/>
    </row>
    <row r="652" spans="1:5" x14ac:dyDescent="0.3">
      <c r="A652" s="5"/>
      <c r="B652" s="5"/>
      <c r="C652" s="5"/>
      <c r="D652" s="5"/>
      <c r="E652" s="5"/>
    </row>
    <row r="653" spans="1:5" x14ac:dyDescent="0.3">
      <c r="A653" s="5"/>
      <c r="B653" s="5"/>
      <c r="C653" s="5"/>
      <c r="D653" s="5"/>
      <c r="E653" s="5"/>
    </row>
    <row r="654" spans="1:5" x14ac:dyDescent="0.3">
      <c r="A654" s="5"/>
      <c r="B654" s="5"/>
      <c r="C654" s="5"/>
      <c r="D654" s="5"/>
      <c r="E654" s="5"/>
    </row>
    <row r="655" spans="1:5" x14ac:dyDescent="0.3">
      <c r="A655" s="5"/>
      <c r="B655" s="5"/>
      <c r="C655" s="5"/>
      <c r="D655" s="5"/>
      <c r="E655" s="5"/>
    </row>
    <row r="656" spans="1:5" x14ac:dyDescent="0.3">
      <c r="A656" s="5"/>
      <c r="B656" s="5"/>
      <c r="C656" s="5"/>
      <c r="D656" s="5"/>
      <c r="E656" s="5"/>
    </row>
    <row r="657" spans="1:5" x14ac:dyDescent="0.3">
      <c r="A657" s="5"/>
      <c r="B657" s="5"/>
      <c r="C657" s="5"/>
      <c r="D657" s="5"/>
      <c r="E657" s="5"/>
    </row>
    <row r="658" spans="1:5" x14ac:dyDescent="0.3">
      <c r="A658" s="5"/>
      <c r="B658" s="5"/>
      <c r="C658" s="5"/>
      <c r="D658" s="5"/>
      <c r="E658" s="5"/>
    </row>
    <row r="659" spans="1:5" x14ac:dyDescent="0.3">
      <c r="A659" s="5"/>
      <c r="B659" s="5"/>
      <c r="C659" s="5"/>
      <c r="D659" s="5"/>
      <c r="E659" s="5"/>
    </row>
    <row r="660" spans="1:5" x14ac:dyDescent="0.3">
      <c r="A660" s="5"/>
      <c r="B660" s="5"/>
      <c r="C660" s="5"/>
      <c r="D660" s="5"/>
      <c r="E660" s="5"/>
    </row>
    <row r="661" spans="1:5" x14ac:dyDescent="0.3">
      <c r="A661" s="5"/>
      <c r="B661" s="5"/>
      <c r="C661" s="5"/>
      <c r="D661" s="5"/>
      <c r="E661" s="5"/>
    </row>
    <row r="662" spans="1:5" x14ac:dyDescent="0.3">
      <c r="A662" s="5"/>
      <c r="B662" s="5"/>
      <c r="C662" s="5"/>
      <c r="D662" s="5"/>
      <c r="E662" s="5"/>
    </row>
    <row r="663" spans="1:5" x14ac:dyDescent="0.3">
      <c r="A663" s="5"/>
      <c r="B663" s="5"/>
      <c r="C663" s="5"/>
      <c r="D663" s="5"/>
      <c r="E663" s="5"/>
    </row>
    <row r="664" spans="1:5" x14ac:dyDescent="0.3">
      <c r="A664" s="5"/>
      <c r="B664" s="5"/>
      <c r="C664" s="5"/>
      <c r="D664" s="5"/>
      <c r="E664" s="5"/>
    </row>
    <row r="665" spans="1:5" x14ac:dyDescent="0.3">
      <c r="A665" s="5"/>
      <c r="B665" s="5"/>
      <c r="C665" s="5"/>
      <c r="D665" s="5"/>
      <c r="E665" s="5"/>
    </row>
    <row r="666" spans="1:5" x14ac:dyDescent="0.3">
      <c r="A666" s="5"/>
      <c r="B666" s="5"/>
      <c r="C666" s="5"/>
      <c r="D666" s="5"/>
      <c r="E666" s="5"/>
    </row>
    <row r="667" spans="1:5" x14ac:dyDescent="0.3">
      <c r="A667" s="5"/>
      <c r="B667" s="5"/>
      <c r="C667" s="5"/>
      <c r="D667" s="5"/>
      <c r="E667" s="5"/>
    </row>
    <row r="668" spans="1:5" x14ac:dyDescent="0.3">
      <c r="A668" s="5"/>
      <c r="B668" s="5"/>
      <c r="C668" s="5"/>
      <c r="D668" s="5"/>
      <c r="E668" s="5"/>
    </row>
    <row r="669" spans="1:5" x14ac:dyDescent="0.3">
      <c r="A669" s="5"/>
      <c r="B669" s="5"/>
      <c r="C669" s="5"/>
      <c r="D669" s="5"/>
      <c r="E669" s="5"/>
    </row>
    <row r="670" spans="1:5" x14ac:dyDescent="0.3">
      <c r="A670" s="5"/>
      <c r="B670" s="5"/>
      <c r="C670" s="5"/>
      <c r="D670" s="5"/>
      <c r="E670" s="5"/>
    </row>
    <row r="671" spans="1:5" x14ac:dyDescent="0.3">
      <c r="A671" s="5"/>
      <c r="B671" s="5"/>
      <c r="C671" s="5"/>
      <c r="D671" s="5"/>
      <c r="E671" s="5"/>
    </row>
    <row r="672" spans="1:5" x14ac:dyDescent="0.3">
      <c r="A672" s="5"/>
      <c r="B672" s="5"/>
      <c r="C672" s="5"/>
      <c r="D672" s="5"/>
      <c r="E672" s="5"/>
    </row>
    <row r="673" spans="1:5" x14ac:dyDescent="0.3">
      <c r="A673" s="5"/>
      <c r="B673" s="5"/>
      <c r="C673" s="5"/>
      <c r="D673" s="5"/>
      <c r="E673" s="5"/>
    </row>
    <row r="674" spans="1:5" x14ac:dyDescent="0.3">
      <c r="A674" s="5"/>
      <c r="B674" s="5"/>
      <c r="C674" s="5"/>
      <c r="D674" s="5"/>
      <c r="E674" s="5"/>
    </row>
    <row r="675" spans="1:5" x14ac:dyDescent="0.3">
      <c r="A675" s="5"/>
      <c r="B675" s="5"/>
      <c r="C675" s="5"/>
      <c r="D675" s="5"/>
      <c r="E675" s="5"/>
    </row>
    <row r="676" spans="1:5" x14ac:dyDescent="0.3">
      <c r="A676" s="5"/>
      <c r="B676" s="5"/>
      <c r="C676" s="5"/>
      <c r="D676" s="5"/>
      <c r="E676" s="5"/>
    </row>
    <row r="677" spans="1:5" x14ac:dyDescent="0.3">
      <c r="A677" s="5"/>
      <c r="B677" s="5"/>
      <c r="C677" s="5"/>
      <c r="D677" s="5"/>
      <c r="E677" s="5"/>
    </row>
    <row r="678" spans="1:5" x14ac:dyDescent="0.3">
      <c r="A678" s="5"/>
      <c r="B678" s="5"/>
      <c r="C678" s="5"/>
      <c r="D678" s="5"/>
      <c r="E678" s="5"/>
    </row>
    <row r="679" spans="1:5" x14ac:dyDescent="0.3">
      <c r="A679" s="5"/>
      <c r="B679" s="5"/>
      <c r="C679" s="5"/>
      <c r="D679" s="5"/>
      <c r="E679" s="5"/>
    </row>
    <row r="680" spans="1:5" x14ac:dyDescent="0.3">
      <c r="A680" s="5"/>
      <c r="B680" s="5"/>
      <c r="C680" s="5"/>
      <c r="D680" s="5"/>
      <c r="E680" s="5"/>
    </row>
    <row r="681" spans="1:5" x14ac:dyDescent="0.3">
      <c r="A681" s="5"/>
      <c r="B681" s="5"/>
      <c r="C681" s="5"/>
      <c r="D681" s="5"/>
      <c r="E681" s="5"/>
    </row>
    <row r="682" spans="1:5" x14ac:dyDescent="0.3">
      <c r="A682" s="5"/>
      <c r="B682" s="5"/>
      <c r="C682" s="5"/>
      <c r="D682" s="5"/>
      <c r="E682" s="5"/>
    </row>
    <row r="683" spans="1:5" x14ac:dyDescent="0.3">
      <c r="A683" s="5"/>
      <c r="B683" s="5"/>
      <c r="C683" s="5"/>
      <c r="D683" s="5"/>
      <c r="E683" s="5"/>
    </row>
    <row r="684" spans="1:5" x14ac:dyDescent="0.3">
      <c r="A684" s="5"/>
      <c r="B684" s="5"/>
      <c r="C684" s="5"/>
      <c r="D684" s="5"/>
      <c r="E684" s="5"/>
    </row>
    <row r="685" spans="1:5" x14ac:dyDescent="0.3">
      <c r="A685" s="5"/>
      <c r="B685" s="5"/>
      <c r="C685" s="5"/>
      <c r="D685" s="5"/>
      <c r="E685" s="5"/>
    </row>
    <row r="686" spans="1:5" x14ac:dyDescent="0.3">
      <c r="A686" s="5"/>
      <c r="B686" s="5"/>
      <c r="C686" s="5"/>
      <c r="D686" s="5"/>
      <c r="E686" s="5"/>
    </row>
    <row r="687" spans="1:5" x14ac:dyDescent="0.3">
      <c r="A687" s="5"/>
      <c r="B687" s="5"/>
      <c r="C687" s="5"/>
      <c r="D687" s="5"/>
      <c r="E687" s="5"/>
    </row>
    <row r="688" spans="1:5" x14ac:dyDescent="0.3">
      <c r="A688" s="5"/>
      <c r="B688" s="5"/>
      <c r="C688" s="5"/>
      <c r="D688" s="5"/>
      <c r="E688" s="5"/>
    </row>
    <row r="689" spans="1:5" x14ac:dyDescent="0.3">
      <c r="A689" s="5"/>
      <c r="B689" s="5"/>
      <c r="C689" s="5"/>
      <c r="D689" s="5"/>
      <c r="E689" s="5"/>
    </row>
    <row r="690" spans="1:5" x14ac:dyDescent="0.3">
      <c r="A690" s="5"/>
      <c r="B690" s="5"/>
      <c r="C690" s="5"/>
      <c r="D690" s="5"/>
      <c r="E690" s="5"/>
    </row>
    <row r="691" spans="1:5" x14ac:dyDescent="0.3">
      <c r="A691" s="5"/>
      <c r="B691" s="5"/>
      <c r="C691" s="5"/>
      <c r="D691" s="5"/>
      <c r="E691" s="5"/>
    </row>
    <row r="692" spans="1:5" x14ac:dyDescent="0.3">
      <c r="A692" s="5"/>
      <c r="B692" s="5"/>
      <c r="C692" s="5"/>
      <c r="D692" s="5"/>
      <c r="E692" s="5"/>
    </row>
    <row r="693" spans="1:5" x14ac:dyDescent="0.3">
      <c r="A693" s="5"/>
      <c r="B693" s="5"/>
      <c r="C693" s="5"/>
      <c r="D693" s="5"/>
      <c r="E693" s="5"/>
    </row>
    <row r="694" spans="1:5" x14ac:dyDescent="0.3">
      <c r="A694" s="5"/>
      <c r="B694" s="5"/>
      <c r="C694" s="5"/>
      <c r="D694" s="5"/>
      <c r="E694" s="5"/>
    </row>
    <row r="695" spans="1:5" x14ac:dyDescent="0.3">
      <c r="A695" s="5"/>
      <c r="B695" s="5"/>
      <c r="C695" s="5"/>
      <c r="D695" s="5"/>
      <c r="E695" s="5"/>
    </row>
    <row r="696" spans="1:5" x14ac:dyDescent="0.3">
      <c r="A696" s="5"/>
      <c r="B696" s="5"/>
      <c r="C696" s="5"/>
      <c r="D696" s="5"/>
      <c r="E696" s="5"/>
    </row>
    <row r="697" spans="1:5" x14ac:dyDescent="0.3">
      <c r="A697" s="5"/>
      <c r="B697" s="5"/>
      <c r="C697" s="5"/>
      <c r="D697" s="5"/>
      <c r="E697" s="5"/>
    </row>
    <row r="698" spans="1:5" x14ac:dyDescent="0.3">
      <c r="A698" s="5"/>
      <c r="B698" s="5"/>
      <c r="C698" s="5"/>
      <c r="D698" s="5"/>
      <c r="E698" s="5"/>
    </row>
    <row r="699" spans="1:5" x14ac:dyDescent="0.3">
      <c r="A699" s="5"/>
      <c r="B699" s="5"/>
      <c r="C699" s="5"/>
      <c r="D699" s="5"/>
      <c r="E699" s="5"/>
    </row>
    <row r="700" spans="1:5" x14ac:dyDescent="0.3">
      <c r="A700" s="5"/>
      <c r="B700" s="5"/>
      <c r="C700" s="5"/>
      <c r="D700" s="5"/>
      <c r="E700" s="5"/>
    </row>
    <row r="701" spans="1:5" x14ac:dyDescent="0.3">
      <c r="A701" s="5"/>
      <c r="B701" s="5"/>
      <c r="C701" s="5"/>
      <c r="D701" s="5"/>
      <c r="E701" s="5"/>
    </row>
    <row r="702" spans="1:5" x14ac:dyDescent="0.3">
      <c r="A702" s="5"/>
      <c r="B702" s="5"/>
      <c r="C702" s="5"/>
      <c r="D702" s="5"/>
      <c r="E702" s="5"/>
    </row>
    <row r="703" spans="1:5" x14ac:dyDescent="0.3">
      <c r="A703" s="5"/>
      <c r="B703" s="5"/>
      <c r="C703" s="5"/>
      <c r="D703" s="5"/>
      <c r="E703" s="5"/>
    </row>
    <row r="704" spans="1:5" x14ac:dyDescent="0.3">
      <c r="A704" s="5"/>
      <c r="B704" s="5"/>
      <c r="C704" s="5"/>
      <c r="D704" s="5"/>
      <c r="E704" s="5"/>
    </row>
    <row r="705" spans="1:5" x14ac:dyDescent="0.3">
      <c r="A705" s="5"/>
      <c r="B705" s="5"/>
      <c r="C705" s="5"/>
      <c r="D705" s="5"/>
      <c r="E705" s="5"/>
    </row>
    <row r="706" spans="1:5" x14ac:dyDescent="0.3">
      <c r="A706" s="5"/>
      <c r="B706" s="5"/>
      <c r="C706" s="5"/>
      <c r="D706" s="5"/>
      <c r="E706" s="5"/>
    </row>
    <row r="707" spans="1:5" x14ac:dyDescent="0.3">
      <c r="A707" s="5"/>
      <c r="B707" s="5"/>
      <c r="C707" s="5"/>
      <c r="D707" s="5"/>
      <c r="E707" s="5"/>
    </row>
    <row r="708" spans="1:5" x14ac:dyDescent="0.3">
      <c r="A708" s="5"/>
      <c r="B708" s="5"/>
      <c r="C708" s="5"/>
      <c r="D708" s="5"/>
      <c r="E708" s="5"/>
    </row>
    <row r="709" spans="1:5" x14ac:dyDescent="0.3">
      <c r="A709" s="5"/>
      <c r="B709" s="5"/>
      <c r="C709" s="5"/>
      <c r="D709" s="5"/>
      <c r="E709" s="5"/>
    </row>
    <row r="710" spans="1:5" x14ac:dyDescent="0.3">
      <c r="A710" s="5"/>
      <c r="B710" s="5"/>
      <c r="C710" s="5"/>
      <c r="D710" s="5"/>
      <c r="E710" s="5"/>
    </row>
    <row r="711" spans="1:5" x14ac:dyDescent="0.3">
      <c r="A711" s="5"/>
      <c r="B711" s="5"/>
      <c r="C711" s="5"/>
      <c r="D711" s="5"/>
      <c r="E711" s="5"/>
    </row>
    <row r="712" spans="1:5" x14ac:dyDescent="0.3">
      <c r="A712" s="5"/>
      <c r="B712" s="5"/>
      <c r="C712" s="5"/>
      <c r="D712" s="5"/>
      <c r="E712" s="5"/>
    </row>
    <row r="713" spans="1:5" x14ac:dyDescent="0.3">
      <c r="A713" s="5"/>
      <c r="B713" s="5"/>
      <c r="C713" s="5"/>
      <c r="D713" s="5"/>
      <c r="E713" s="5"/>
    </row>
    <row r="714" spans="1:5" x14ac:dyDescent="0.3">
      <c r="A714" s="5"/>
      <c r="B714" s="5"/>
      <c r="C714" s="5"/>
      <c r="D714" s="5"/>
      <c r="E714" s="5"/>
    </row>
    <row r="715" spans="1:5" x14ac:dyDescent="0.3">
      <c r="A715" s="5"/>
      <c r="B715" s="5"/>
      <c r="C715" s="5"/>
      <c r="D715" s="5"/>
      <c r="E715" s="5"/>
    </row>
    <row r="716" spans="1:5" x14ac:dyDescent="0.3">
      <c r="A716" s="5"/>
      <c r="B716" s="5"/>
      <c r="C716" s="5"/>
      <c r="D716" s="5"/>
      <c r="E716" s="5"/>
    </row>
    <row r="717" spans="1:5" x14ac:dyDescent="0.3">
      <c r="A717" s="5"/>
      <c r="B717" s="5"/>
      <c r="C717" s="5"/>
      <c r="D717" s="5"/>
      <c r="E717" s="5"/>
    </row>
    <row r="718" spans="1:5" x14ac:dyDescent="0.3">
      <c r="A718" s="5"/>
      <c r="B718" s="5"/>
      <c r="C718" s="5"/>
      <c r="D718" s="5"/>
      <c r="E718" s="5"/>
    </row>
    <row r="719" spans="1:5" x14ac:dyDescent="0.3">
      <c r="A719" s="5"/>
      <c r="B719" s="5"/>
      <c r="C719" s="5"/>
      <c r="D719" s="5"/>
      <c r="E719" s="5"/>
    </row>
    <row r="720" spans="1:5" x14ac:dyDescent="0.3">
      <c r="A720" s="5"/>
      <c r="B720" s="5"/>
      <c r="C720" s="5"/>
      <c r="D720" s="5"/>
      <c r="E720" s="5"/>
    </row>
    <row r="721" spans="1:5" x14ac:dyDescent="0.3">
      <c r="A721" s="5"/>
      <c r="B721" s="5"/>
      <c r="C721" s="5"/>
      <c r="D721" s="5"/>
      <c r="E721" s="5"/>
    </row>
    <row r="722" spans="1:5" x14ac:dyDescent="0.3">
      <c r="A722" s="5"/>
      <c r="B722" s="5"/>
      <c r="C722" s="5"/>
      <c r="D722" s="5"/>
      <c r="E722" s="5"/>
    </row>
    <row r="723" spans="1:5" x14ac:dyDescent="0.3">
      <c r="A723" s="5"/>
      <c r="B723" s="5"/>
      <c r="C723" s="5"/>
      <c r="D723" s="5"/>
      <c r="E723" s="5"/>
    </row>
    <row r="724" spans="1:5" x14ac:dyDescent="0.3">
      <c r="A724" s="5"/>
      <c r="B724" s="5"/>
      <c r="C724" s="5"/>
      <c r="D724" s="5"/>
      <c r="E724" s="5"/>
    </row>
    <row r="725" spans="1:5" x14ac:dyDescent="0.3">
      <c r="A725" s="5"/>
      <c r="B725" s="5"/>
      <c r="C725" s="5"/>
      <c r="D725" s="5"/>
      <c r="E725" s="5"/>
    </row>
    <row r="726" spans="1:5" x14ac:dyDescent="0.3">
      <c r="A726" s="5"/>
      <c r="B726" s="5"/>
      <c r="C726" s="5"/>
      <c r="D726" s="5"/>
      <c r="E726" s="5"/>
    </row>
    <row r="727" spans="1:5" x14ac:dyDescent="0.3">
      <c r="A727" s="5"/>
      <c r="B727" s="5"/>
      <c r="C727" s="5"/>
      <c r="D727" s="5"/>
      <c r="E727" s="5"/>
    </row>
    <row r="728" spans="1:5" x14ac:dyDescent="0.3">
      <c r="A728" s="5"/>
      <c r="B728" s="5"/>
      <c r="C728" s="5"/>
      <c r="D728" s="5"/>
      <c r="E728" s="5"/>
    </row>
    <row r="729" spans="1:5" x14ac:dyDescent="0.3">
      <c r="A729" s="5"/>
      <c r="B729" s="5"/>
      <c r="C729" s="5"/>
      <c r="D729" s="5"/>
      <c r="E729" s="5"/>
    </row>
    <row r="730" spans="1:5" x14ac:dyDescent="0.3">
      <c r="A730" s="5"/>
      <c r="B730" s="5"/>
      <c r="C730" s="5"/>
      <c r="D730" s="5"/>
      <c r="E730" s="5"/>
    </row>
    <row r="731" spans="1:5" x14ac:dyDescent="0.3">
      <c r="A731" s="5"/>
      <c r="B731" s="5"/>
      <c r="C731" s="5"/>
      <c r="D731" s="5"/>
      <c r="E731" s="5"/>
    </row>
    <row r="732" spans="1:5" x14ac:dyDescent="0.3">
      <c r="A732" s="5"/>
      <c r="B732" s="5"/>
      <c r="C732" s="5"/>
      <c r="D732" s="5"/>
      <c r="E732" s="5"/>
    </row>
    <row r="733" spans="1:5" x14ac:dyDescent="0.3">
      <c r="A733" s="5"/>
      <c r="B733" s="5"/>
      <c r="C733" s="5"/>
      <c r="D733" s="5"/>
      <c r="E733" s="5"/>
    </row>
    <row r="734" spans="1:5" x14ac:dyDescent="0.3">
      <c r="A734" s="5"/>
      <c r="B734" s="5"/>
      <c r="C734" s="5"/>
      <c r="D734" s="5"/>
      <c r="E734" s="5"/>
    </row>
    <row r="735" spans="1:5" x14ac:dyDescent="0.3">
      <c r="A735" s="5"/>
      <c r="B735" s="5"/>
      <c r="C735" s="5"/>
      <c r="D735" s="5"/>
      <c r="E735" s="5"/>
    </row>
    <row r="736" spans="1:5" x14ac:dyDescent="0.3">
      <c r="A736" s="5"/>
      <c r="B736" s="5"/>
      <c r="C736" s="5"/>
      <c r="D736" s="5"/>
      <c r="E736" s="5"/>
    </row>
    <row r="737" spans="1:5" x14ac:dyDescent="0.3">
      <c r="A737" s="5"/>
      <c r="B737" s="5"/>
      <c r="C737" s="5"/>
      <c r="D737" s="5"/>
      <c r="E737" s="5"/>
    </row>
    <row r="738" spans="1:5" x14ac:dyDescent="0.3">
      <c r="A738" s="5"/>
      <c r="B738" s="5"/>
      <c r="C738" s="5"/>
      <c r="D738" s="5"/>
      <c r="E738" s="5"/>
    </row>
    <row r="739" spans="1:5" x14ac:dyDescent="0.3">
      <c r="A739" s="5"/>
      <c r="B739" s="5"/>
      <c r="C739" s="5"/>
      <c r="D739" s="5"/>
      <c r="E739" s="5"/>
    </row>
    <row r="740" spans="1:5" x14ac:dyDescent="0.3">
      <c r="A740" s="5"/>
      <c r="B740" s="5"/>
      <c r="C740" s="5"/>
      <c r="D740" s="5"/>
      <c r="E740" s="5"/>
    </row>
    <row r="741" spans="1:5" x14ac:dyDescent="0.3">
      <c r="A741" s="5"/>
      <c r="B741" s="5"/>
      <c r="C741" s="5"/>
      <c r="D741" s="5"/>
      <c r="E741" s="5"/>
    </row>
    <row r="742" spans="1:5" x14ac:dyDescent="0.3">
      <c r="A742" s="5"/>
      <c r="B742" s="5"/>
      <c r="C742" s="5"/>
      <c r="D742" s="5"/>
      <c r="E742" s="5"/>
    </row>
    <row r="743" spans="1:5" x14ac:dyDescent="0.3">
      <c r="A743" s="5"/>
      <c r="B743" s="5"/>
      <c r="C743" s="5"/>
      <c r="D743" s="5"/>
      <c r="E743" s="5"/>
    </row>
    <row r="744" spans="1:5" x14ac:dyDescent="0.3">
      <c r="A744" s="5"/>
      <c r="B744" s="5"/>
      <c r="C744" s="5"/>
      <c r="D744" s="5"/>
      <c r="E744" s="5"/>
    </row>
    <row r="745" spans="1:5" x14ac:dyDescent="0.3">
      <c r="A745" s="5"/>
      <c r="B745" s="5"/>
      <c r="C745" s="5"/>
      <c r="D745" s="5"/>
      <c r="E745" s="5"/>
    </row>
    <row r="746" spans="1:5" x14ac:dyDescent="0.3">
      <c r="A746" s="5"/>
      <c r="B746" s="5"/>
      <c r="C746" s="5"/>
      <c r="D746" s="5"/>
      <c r="E746" s="5"/>
    </row>
    <row r="747" spans="1:5" x14ac:dyDescent="0.3">
      <c r="A747" s="5"/>
      <c r="B747" s="5"/>
      <c r="C747" s="5"/>
      <c r="D747" s="5"/>
      <c r="E747" s="5"/>
    </row>
    <row r="748" spans="1:5" x14ac:dyDescent="0.3">
      <c r="A748" s="5"/>
      <c r="B748" s="5"/>
      <c r="C748" s="5"/>
      <c r="D748" s="5"/>
      <c r="E748" s="5"/>
    </row>
    <row r="749" spans="1:5" x14ac:dyDescent="0.3">
      <c r="A749" s="5"/>
      <c r="B749" s="5"/>
      <c r="C749" s="5"/>
      <c r="D749" s="5"/>
      <c r="E749" s="5"/>
    </row>
    <row r="750" spans="1:5" x14ac:dyDescent="0.3">
      <c r="A750" s="5"/>
      <c r="B750" s="5"/>
      <c r="C750" s="5"/>
      <c r="D750" s="5"/>
      <c r="E750" s="5"/>
    </row>
    <row r="751" spans="1:5" x14ac:dyDescent="0.3">
      <c r="A751" s="5"/>
      <c r="B751" s="5"/>
      <c r="C751" s="5"/>
      <c r="D751" s="5"/>
      <c r="E751" s="5"/>
    </row>
    <row r="752" spans="1:5" x14ac:dyDescent="0.3">
      <c r="A752" s="5"/>
      <c r="B752" s="5"/>
      <c r="C752" s="5"/>
      <c r="D752" s="5"/>
      <c r="E752" s="5"/>
    </row>
    <row r="753" spans="1:5" x14ac:dyDescent="0.3">
      <c r="A753" s="5"/>
      <c r="B753" s="5"/>
      <c r="C753" s="5"/>
      <c r="D753" s="5"/>
      <c r="E753" s="5"/>
    </row>
    <row r="754" spans="1:5" x14ac:dyDescent="0.3">
      <c r="A754" s="5"/>
      <c r="B754" s="5"/>
      <c r="C754" s="5"/>
      <c r="D754" s="5"/>
      <c r="E754" s="5"/>
    </row>
    <row r="755" spans="1:5" x14ac:dyDescent="0.3">
      <c r="A755" s="5"/>
      <c r="B755" s="5"/>
      <c r="C755" s="5"/>
      <c r="D755" s="5"/>
      <c r="E755" s="5"/>
    </row>
    <row r="756" spans="1:5" x14ac:dyDescent="0.3">
      <c r="A756" s="5"/>
      <c r="B756" s="5"/>
      <c r="C756" s="5"/>
      <c r="D756" s="5"/>
      <c r="E756" s="5"/>
    </row>
    <row r="757" spans="1:5" x14ac:dyDescent="0.3">
      <c r="A757" s="5"/>
      <c r="B757" s="5"/>
      <c r="C757" s="5"/>
      <c r="D757" s="5"/>
      <c r="E757" s="5"/>
    </row>
    <row r="758" spans="1:5" x14ac:dyDescent="0.3">
      <c r="A758" s="5"/>
      <c r="B758" s="5"/>
      <c r="C758" s="5"/>
      <c r="D758" s="5"/>
      <c r="E758" s="5"/>
    </row>
    <row r="759" spans="1:5" x14ac:dyDescent="0.3">
      <c r="A759" s="5"/>
      <c r="B759" s="5"/>
      <c r="C759" s="5"/>
      <c r="D759" s="5"/>
      <c r="E759" s="5"/>
    </row>
    <row r="760" spans="1:5" x14ac:dyDescent="0.3">
      <c r="A760" s="5"/>
      <c r="B760" s="5"/>
      <c r="C760" s="5"/>
      <c r="D760" s="5"/>
      <c r="E760" s="5"/>
    </row>
    <row r="761" spans="1:5" x14ac:dyDescent="0.3">
      <c r="A761" s="5"/>
      <c r="B761" s="5"/>
      <c r="C761" s="5"/>
      <c r="D761" s="5"/>
      <c r="E761" s="5"/>
    </row>
    <row r="762" spans="1:5" x14ac:dyDescent="0.3">
      <c r="A762" s="5"/>
      <c r="B762" s="5"/>
      <c r="C762" s="5"/>
      <c r="D762" s="5"/>
      <c r="E762" s="5"/>
    </row>
    <row r="763" spans="1:5" x14ac:dyDescent="0.3">
      <c r="A763" s="5"/>
      <c r="B763" s="5"/>
      <c r="C763" s="5"/>
      <c r="D763" s="5"/>
      <c r="E763" s="5"/>
    </row>
    <row r="764" spans="1:5" x14ac:dyDescent="0.3">
      <c r="A764" s="5"/>
      <c r="B764" s="5"/>
      <c r="C764" s="5"/>
      <c r="D764" s="5"/>
      <c r="E764" s="5"/>
    </row>
    <row r="765" spans="1:5" x14ac:dyDescent="0.3">
      <c r="A765" s="5"/>
      <c r="B765" s="5"/>
      <c r="C765" s="5"/>
      <c r="D765" s="5"/>
      <c r="E765" s="5"/>
    </row>
    <row r="766" spans="1:5" x14ac:dyDescent="0.3">
      <c r="A766" s="5"/>
      <c r="B766" s="5"/>
      <c r="C766" s="5"/>
      <c r="D766" s="5"/>
      <c r="E766" s="5"/>
    </row>
    <row r="767" spans="1:5" x14ac:dyDescent="0.3">
      <c r="A767" s="5"/>
      <c r="B767" s="5"/>
      <c r="C767" s="5"/>
      <c r="D767" s="5"/>
      <c r="E767" s="5"/>
    </row>
    <row r="768" spans="1:5" x14ac:dyDescent="0.3">
      <c r="A768" s="5"/>
      <c r="B768" s="5"/>
      <c r="C768" s="5"/>
      <c r="D768" s="5"/>
      <c r="E768" s="5"/>
    </row>
    <row r="769" spans="1:5" x14ac:dyDescent="0.3">
      <c r="A769" s="5"/>
      <c r="B769" s="5"/>
      <c r="C769" s="5"/>
      <c r="D769" s="5"/>
      <c r="E769" s="5"/>
    </row>
    <row r="770" spans="1:5" x14ac:dyDescent="0.3">
      <c r="A770" s="5"/>
      <c r="B770" s="5"/>
      <c r="C770" s="5"/>
      <c r="D770" s="5"/>
      <c r="E770" s="5"/>
    </row>
    <row r="771" spans="1:5" x14ac:dyDescent="0.3">
      <c r="A771" s="5"/>
      <c r="B771" s="5"/>
      <c r="C771" s="5"/>
      <c r="D771" s="5"/>
      <c r="E771" s="5"/>
    </row>
    <row r="772" spans="1:5" x14ac:dyDescent="0.3">
      <c r="A772" s="5"/>
      <c r="B772" s="5"/>
      <c r="C772" s="5"/>
      <c r="D772" s="5"/>
      <c r="E772" s="5"/>
    </row>
    <row r="773" spans="1:5" x14ac:dyDescent="0.3">
      <c r="A773" s="5"/>
      <c r="B773" s="5"/>
      <c r="C773" s="5"/>
      <c r="D773" s="5"/>
      <c r="E773" s="5"/>
    </row>
    <row r="774" spans="1:5" x14ac:dyDescent="0.3">
      <c r="A774" s="5"/>
      <c r="B774" s="5"/>
      <c r="C774" s="5"/>
      <c r="D774" s="5"/>
      <c r="E774" s="5"/>
    </row>
    <row r="775" spans="1:5" x14ac:dyDescent="0.3">
      <c r="A775" s="5"/>
      <c r="B775" s="5"/>
      <c r="C775" s="5"/>
      <c r="D775" s="5"/>
      <c r="E775" s="5"/>
    </row>
    <row r="776" spans="1:5" x14ac:dyDescent="0.3">
      <c r="A776" s="5"/>
      <c r="B776" s="5"/>
      <c r="C776" s="5"/>
      <c r="D776" s="5"/>
      <c r="E776" s="5"/>
    </row>
    <row r="777" spans="1:5" x14ac:dyDescent="0.3">
      <c r="A777" s="5"/>
      <c r="B777" s="5"/>
      <c r="C777" s="5"/>
      <c r="D777" s="5"/>
      <c r="E777" s="5"/>
    </row>
    <row r="778" spans="1:5" x14ac:dyDescent="0.3">
      <c r="A778" s="5"/>
      <c r="B778" s="5"/>
      <c r="C778" s="5"/>
      <c r="D778" s="5"/>
      <c r="E778" s="5"/>
    </row>
    <row r="779" spans="1:5" x14ac:dyDescent="0.3">
      <c r="A779" s="5"/>
      <c r="B779" s="5"/>
      <c r="C779" s="5"/>
      <c r="D779" s="5"/>
      <c r="E779" s="5"/>
    </row>
    <row r="780" spans="1:5" x14ac:dyDescent="0.3">
      <c r="A780" s="5"/>
      <c r="B780" s="5"/>
      <c r="C780" s="5"/>
      <c r="D780" s="5"/>
      <c r="E780" s="5"/>
    </row>
    <row r="781" spans="1:5" x14ac:dyDescent="0.3">
      <c r="A781" s="5"/>
      <c r="B781" s="5"/>
      <c r="C781" s="5"/>
      <c r="D781" s="5"/>
      <c r="E781" s="5"/>
    </row>
    <row r="782" spans="1:5" x14ac:dyDescent="0.3">
      <c r="A782" s="5"/>
      <c r="B782" s="5"/>
      <c r="C782" s="5"/>
      <c r="D782" s="5"/>
      <c r="E782" s="5"/>
    </row>
    <row r="783" spans="1:5" x14ac:dyDescent="0.3">
      <c r="A783" s="5"/>
      <c r="B783" s="5"/>
      <c r="C783" s="5"/>
      <c r="D783" s="5"/>
      <c r="E783" s="5"/>
    </row>
    <row r="784" spans="1:5" x14ac:dyDescent="0.3">
      <c r="A784" s="5"/>
      <c r="B784" s="5"/>
      <c r="C784" s="5"/>
      <c r="D784" s="5"/>
      <c r="E784" s="5"/>
    </row>
    <row r="785" spans="1:5" x14ac:dyDescent="0.3">
      <c r="A785" s="5"/>
      <c r="B785" s="5"/>
      <c r="C785" s="5"/>
      <c r="D785" s="5"/>
      <c r="E785" s="5"/>
    </row>
    <row r="786" spans="1:5" x14ac:dyDescent="0.3">
      <c r="A786" s="5"/>
      <c r="B786" s="5"/>
      <c r="C786" s="5"/>
      <c r="D786" s="5"/>
      <c r="E786" s="5"/>
    </row>
    <row r="787" spans="1:5" x14ac:dyDescent="0.3">
      <c r="A787" s="5"/>
      <c r="B787" s="5"/>
      <c r="C787" s="5"/>
      <c r="D787" s="5"/>
      <c r="E787" s="5"/>
    </row>
    <row r="788" spans="1:5" x14ac:dyDescent="0.3">
      <c r="A788" s="5"/>
      <c r="B788" s="5"/>
      <c r="C788" s="5"/>
      <c r="D788" s="5"/>
      <c r="E788" s="5"/>
    </row>
    <row r="789" spans="1:5" x14ac:dyDescent="0.3">
      <c r="A789" s="5"/>
      <c r="B789" s="5"/>
      <c r="C789" s="5"/>
      <c r="D789" s="5"/>
      <c r="E789" s="5"/>
    </row>
    <row r="790" spans="1:5" x14ac:dyDescent="0.3">
      <c r="A790" s="5"/>
      <c r="B790" s="5"/>
      <c r="C790" s="5"/>
      <c r="D790" s="5"/>
      <c r="E790" s="5"/>
    </row>
    <row r="791" spans="1:5" x14ac:dyDescent="0.3">
      <c r="A791" s="5"/>
      <c r="B791" s="5"/>
      <c r="C791" s="5"/>
      <c r="D791" s="5"/>
      <c r="E791" s="5"/>
    </row>
    <row r="792" spans="1:5" x14ac:dyDescent="0.3">
      <c r="A792" s="5"/>
      <c r="B792" s="5"/>
      <c r="C792" s="5"/>
      <c r="D792" s="5"/>
      <c r="E792" s="5"/>
    </row>
    <row r="793" spans="1:5" x14ac:dyDescent="0.3">
      <c r="A793" s="5"/>
      <c r="B793" s="5"/>
      <c r="C793" s="5"/>
      <c r="D793" s="5"/>
      <c r="E793" s="5"/>
    </row>
    <row r="794" spans="1:5" x14ac:dyDescent="0.3">
      <c r="A794" s="5"/>
      <c r="B794" s="5"/>
      <c r="C794" s="5"/>
      <c r="D794" s="5"/>
      <c r="E794" s="5"/>
    </row>
    <row r="795" spans="1:5" x14ac:dyDescent="0.3">
      <c r="A795" s="5"/>
      <c r="B795" s="5"/>
      <c r="C795" s="5"/>
      <c r="D795" s="5"/>
      <c r="E795" s="5"/>
    </row>
    <row r="796" spans="1:5" x14ac:dyDescent="0.3">
      <c r="A796" s="5"/>
      <c r="B796" s="5"/>
      <c r="C796" s="5"/>
      <c r="D796" s="5"/>
      <c r="E796" s="5"/>
    </row>
    <row r="797" spans="1:5" x14ac:dyDescent="0.3">
      <c r="A797" s="5"/>
      <c r="B797" s="5"/>
      <c r="C797" s="5"/>
      <c r="D797" s="5"/>
      <c r="E797" s="5"/>
    </row>
    <row r="798" spans="1:5" x14ac:dyDescent="0.3">
      <c r="A798" s="5"/>
      <c r="B798" s="5"/>
      <c r="C798" s="5"/>
      <c r="D798" s="5"/>
      <c r="E798" s="5"/>
    </row>
    <row r="799" spans="1:5" x14ac:dyDescent="0.3">
      <c r="A799" s="5"/>
      <c r="B799" s="5"/>
      <c r="C799" s="5"/>
      <c r="D799" s="5"/>
      <c r="E799" s="5"/>
    </row>
    <row r="800" spans="1:5" x14ac:dyDescent="0.3">
      <c r="A800" s="5"/>
      <c r="B800" s="5"/>
      <c r="C800" s="5"/>
      <c r="D800" s="5"/>
      <c r="E800" s="5"/>
    </row>
    <row r="801" spans="1:5" x14ac:dyDescent="0.3">
      <c r="A801" s="5"/>
      <c r="B801" s="5"/>
      <c r="C801" s="5"/>
      <c r="D801" s="5"/>
      <c r="E801" s="5"/>
    </row>
    <row r="802" spans="1:5" x14ac:dyDescent="0.3">
      <c r="A802" s="5"/>
      <c r="B802" s="5"/>
      <c r="C802" s="5"/>
      <c r="D802" s="5"/>
      <c r="E802" s="5"/>
    </row>
    <row r="803" spans="1:5" x14ac:dyDescent="0.3">
      <c r="A803" s="5"/>
      <c r="B803" s="5"/>
      <c r="C803" s="5"/>
      <c r="D803" s="5"/>
      <c r="E803" s="5"/>
    </row>
    <row r="804" spans="1:5" x14ac:dyDescent="0.3">
      <c r="A804" s="5"/>
      <c r="B804" s="5"/>
      <c r="C804" s="5"/>
      <c r="D804" s="5"/>
      <c r="E804" s="5"/>
    </row>
    <row r="805" spans="1:5" x14ac:dyDescent="0.3">
      <c r="A805" s="5"/>
      <c r="B805" s="5"/>
      <c r="C805" s="5"/>
      <c r="D805" s="5"/>
      <c r="E805" s="5"/>
    </row>
    <row r="806" spans="1:5" x14ac:dyDescent="0.3">
      <c r="A806" s="5"/>
      <c r="B806" s="5"/>
      <c r="C806" s="5"/>
      <c r="D806" s="5"/>
      <c r="E806" s="5"/>
    </row>
    <row r="807" spans="1:5" x14ac:dyDescent="0.3">
      <c r="A807" s="5"/>
      <c r="B807" s="5"/>
      <c r="C807" s="5"/>
      <c r="D807" s="5"/>
      <c r="E807" s="5"/>
    </row>
    <row r="808" spans="1:5" x14ac:dyDescent="0.3">
      <c r="A808" s="5"/>
      <c r="B808" s="5"/>
      <c r="C808" s="5"/>
      <c r="D808" s="5"/>
      <c r="E808" s="5"/>
    </row>
    <row r="809" spans="1:5" x14ac:dyDescent="0.3">
      <c r="A809" s="5"/>
      <c r="B809" s="5"/>
      <c r="C809" s="5"/>
      <c r="D809" s="5"/>
      <c r="E809" s="5"/>
    </row>
    <row r="810" spans="1:5" x14ac:dyDescent="0.3">
      <c r="A810" s="5"/>
      <c r="B810" s="5"/>
      <c r="C810" s="5"/>
      <c r="D810" s="5"/>
      <c r="E810" s="5"/>
    </row>
    <row r="811" spans="1:5" x14ac:dyDescent="0.3">
      <c r="A811" s="5"/>
      <c r="B811" s="5"/>
      <c r="C811" s="5"/>
      <c r="D811" s="5"/>
      <c r="E811" s="5"/>
    </row>
    <row r="812" spans="1:5" x14ac:dyDescent="0.3">
      <c r="A812" s="5"/>
      <c r="B812" s="5"/>
      <c r="C812" s="5"/>
      <c r="D812" s="5"/>
      <c r="E812" s="5"/>
    </row>
    <row r="813" spans="1:5" x14ac:dyDescent="0.3">
      <c r="A813" s="5"/>
      <c r="B813" s="5"/>
      <c r="C813" s="5"/>
      <c r="D813" s="5"/>
      <c r="E813" s="5"/>
    </row>
    <row r="814" spans="1:5" x14ac:dyDescent="0.3">
      <c r="A814" s="5"/>
      <c r="B814" s="5"/>
      <c r="C814" s="5"/>
      <c r="D814" s="5"/>
      <c r="E814" s="5"/>
    </row>
    <row r="815" spans="1:5" x14ac:dyDescent="0.3">
      <c r="A815" s="5"/>
      <c r="B815" s="5"/>
      <c r="C815" s="5"/>
      <c r="D815" s="5"/>
      <c r="E815" s="5"/>
    </row>
    <row r="816" spans="1:5" x14ac:dyDescent="0.3">
      <c r="A816" s="5"/>
      <c r="B816" s="5"/>
      <c r="C816" s="5"/>
      <c r="D816" s="5"/>
      <c r="E816" s="5"/>
    </row>
    <row r="817" spans="1:5" x14ac:dyDescent="0.3">
      <c r="A817" s="5"/>
      <c r="B817" s="5"/>
      <c r="C817" s="5"/>
      <c r="D817" s="5"/>
      <c r="E817" s="5"/>
    </row>
    <row r="818" spans="1:5" x14ac:dyDescent="0.3">
      <c r="A818" s="5"/>
      <c r="B818" s="5"/>
      <c r="C818" s="5"/>
      <c r="D818" s="5"/>
      <c r="E818" s="5"/>
    </row>
    <row r="819" spans="1:5" x14ac:dyDescent="0.3">
      <c r="A819" s="5"/>
      <c r="B819" s="5"/>
      <c r="C819" s="5"/>
      <c r="D819" s="5"/>
      <c r="E819" s="5"/>
    </row>
    <row r="820" spans="1:5" x14ac:dyDescent="0.3">
      <c r="A820" s="5"/>
      <c r="B820" s="5"/>
      <c r="C820" s="5"/>
      <c r="D820" s="5"/>
      <c r="E820" s="5"/>
    </row>
    <row r="821" spans="1:5" x14ac:dyDescent="0.3">
      <c r="A821" s="5"/>
      <c r="B821" s="5"/>
      <c r="C821" s="5"/>
      <c r="D821" s="5"/>
      <c r="E821" s="5"/>
    </row>
    <row r="822" spans="1:5" x14ac:dyDescent="0.3">
      <c r="A822" s="5"/>
      <c r="B822" s="5"/>
      <c r="C822" s="5"/>
      <c r="D822" s="5"/>
      <c r="E822" s="5"/>
    </row>
    <row r="823" spans="1:5" x14ac:dyDescent="0.3">
      <c r="A823" s="5"/>
      <c r="B823" s="5"/>
      <c r="C823" s="5"/>
      <c r="D823" s="5"/>
      <c r="E823" s="5"/>
    </row>
    <row r="824" spans="1:5" x14ac:dyDescent="0.3">
      <c r="A824" s="5"/>
      <c r="B824" s="5"/>
      <c r="C824" s="5"/>
      <c r="D824" s="5"/>
      <c r="E824" s="5"/>
    </row>
    <row r="825" spans="1:5" x14ac:dyDescent="0.3">
      <c r="A825" s="5"/>
      <c r="B825" s="5"/>
      <c r="C825" s="5"/>
      <c r="D825" s="5"/>
      <c r="E825" s="5"/>
    </row>
    <row r="826" spans="1:5" x14ac:dyDescent="0.3">
      <c r="A826" s="5"/>
      <c r="B826" s="5"/>
      <c r="C826" s="5"/>
      <c r="D826" s="5"/>
      <c r="E826" s="5"/>
    </row>
    <row r="827" spans="1:5" x14ac:dyDescent="0.3">
      <c r="A827" s="5"/>
      <c r="B827" s="5"/>
      <c r="C827" s="5"/>
      <c r="D827" s="5"/>
      <c r="E827" s="5"/>
    </row>
    <row r="828" spans="1:5" x14ac:dyDescent="0.3">
      <c r="A828" s="5"/>
      <c r="B828" s="5"/>
      <c r="C828" s="5"/>
      <c r="D828" s="5"/>
      <c r="E828" s="5"/>
    </row>
    <row r="829" spans="1:5" x14ac:dyDescent="0.3">
      <c r="A829" s="5"/>
      <c r="B829" s="5"/>
      <c r="C829" s="5"/>
      <c r="D829" s="5"/>
      <c r="E829" s="5"/>
    </row>
    <row r="830" spans="1:5" x14ac:dyDescent="0.3">
      <c r="A830" s="5"/>
      <c r="B830" s="5"/>
      <c r="C830" s="5"/>
      <c r="D830" s="5"/>
      <c r="E830" s="5"/>
    </row>
    <row r="831" spans="1:5" x14ac:dyDescent="0.3">
      <c r="A831" s="5"/>
      <c r="B831" s="5"/>
      <c r="C831" s="5"/>
      <c r="D831" s="5"/>
      <c r="E831" s="5"/>
    </row>
    <row r="832" spans="1:5" x14ac:dyDescent="0.3">
      <c r="A832" s="5"/>
      <c r="B832" s="5"/>
      <c r="C832" s="5"/>
      <c r="D832" s="5"/>
      <c r="E832" s="5"/>
    </row>
    <row r="833" spans="1:5" x14ac:dyDescent="0.3">
      <c r="A833" s="5"/>
      <c r="B833" s="5"/>
      <c r="C833" s="5"/>
      <c r="D833" s="5"/>
      <c r="E833" s="5"/>
    </row>
    <row r="834" spans="1:5" x14ac:dyDescent="0.3">
      <c r="A834" s="5"/>
      <c r="B834" s="5"/>
      <c r="C834" s="5"/>
      <c r="D834" s="5"/>
      <c r="E834" s="5"/>
    </row>
    <row r="835" spans="1:5" x14ac:dyDescent="0.3">
      <c r="A835" s="5"/>
      <c r="B835" s="5"/>
      <c r="C835" s="5"/>
      <c r="D835" s="5"/>
      <c r="E835" s="5"/>
    </row>
    <row r="836" spans="1:5" x14ac:dyDescent="0.3">
      <c r="A836" s="5"/>
      <c r="B836" s="5"/>
      <c r="C836" s="5"/>
      <c r="D836" s="5"/>
      <c r="E836" s="5"/>
    </row>
    <row r="837" spans="1:5" x14ac:dyDescent="0.3">
      <c r="A837" s="5"/>
      <c r="B837" s="5"/>
      <c r="C837" s="5"/>
      <c r="D837" s="5"/>
      <c r="E837" s="5"/>
    </row>
    <row r="838" spans="1:5" x14ac:dyDescent="0.3">
      <c r="A838" s="5"/>
      <c r="B838" s="5"/>
      <c r="C838" s="5"/>
      <c r="D838" s="5"/>
      <c r="E838" s="5"/>
    </row>
    <row r="839" spans="1:5" x14ac:dyDescent="0.3">
      <c r="A839" s="5"/>
      <c r="B839" s="5"/>
      <c r="C839" s="5"/>
      <c r="D839" s="5"/>
      <c r="E839" s="5"/>
    </row>
    <row r="840" spans="1:5" x14ac:dyDescent="0.3">
      <c r="A840" s="5"/>
      <c r="B840" s="5"/>
      <c r="C840" s="5"/>
      <c r="D840" s="5"/>
      <c r="E840" s="5"/>
    </row>
    <row r="841" spans="1:5" x14ac:dyDescent="0.3">
      <c r="A841" s="5"/>
      <c r="B841" s="5"/>
      <c r="C841" s="5"/>
      <c r="D841" s="5"/>
      <c r="E841" s="5"/>
    </row>
    <row r="842" spans="1:5" x14ac:dyDescent="0.3">
      <c r="A842" s="5"/>
      <c r="B842" s="5"/>
      <c r="C842" s="5"/>
      <c r="D842" s="5"/>
      <c r="E842" s="5"/>
    </row>
    <row r="843" spans="1:5" x14ac:dyDescent="0.3">
      <c r="A843" s="5"/>
      <c r="B843" s="5"/>
      <c r="C843" s="5"/>
      <c r="D843" s="5"/>
      <c r="E843" s="5"/>
    </row>
    <row r="844" spans="1:5" x14ac:dyDescent="0.3">
      <c r="A844" s="5"/>
      <c r="B844" s="5"/>
      <c r="C844" s="5"/>
      <c r="D844" s="5"/>
      <c r="E844" s="5"/>
    </row>
    <row r="845" spans="1:5" x14ac:dyDescent="0.3">
      <c r="A845" s="5"/>
      <c r="B845" s="5"/>
      <c r="C845" s="5"/>
      <c r="D845" s="5"/>
      <c r="E845" s="5"/>
    </row>
    <row r="846" spans="1:5" x14ac:dyDescent="0.3">
      <c r="A846" s="5"/>
      <c r="B846" s="5"/>
      <c r="C846" s="5"/>
      <c r="D846" s="5"/>
      <c r="E846" s="5"/>
    </row>
    <row r="847" spans="1:5" x14ac:dyDescent="0.3">
      <c r="A847" s="5"/>
      <c r="B847" s="5"/>
      <c r="C847" s="5"/>
      <c r="D847" s="5"/>
      <c r="E847" s="5"/>
    </row>
    <row r="848" spans="1:5" x14ac:dyDescent="0.3">
      <c r="A848" s="5"/>
      <c r="B848" s="5"/>
      <c r="C848" s="5"/>
      <c r="D848" s="5"/>
      <c r="E848" s="5"/>
    </row>
    <row r="849" spans="1:5" x14ac:dyDescent="0.3">
      <c r="A849" s="5"/>
      <c r="B849" s="5"/>
      <c r="C849" s="5"/>
      <c r="D849" s="5"/>
      <c r="E849" s="5"/>
    </row>
    <row r="850" spans="1:5" x14ac:dyDescent="0.3">
      <c r="A850" s="5"/>
      <c r="B850" s="5"/>
      <c r="C850" s="5"/>
      <c r="D850" s="5"/>
      <c r="E850" s="5"/>
    </row>
    <row r="851" spans="1:5" x14ac:dyDescent="0.3">
      <c r="A851" s="5"/>
      <c r="B851" s="5"/>
      <c r="C851" s="5"/>
      <c r="D851" s="5"/>
      <c r="E851" s="5"/>
    </row>
    <row r="852" spans="1:5" x14ac:dyDescent="0.3">
      <c r="A852" s="5"/>
      <c r="B852" s="5"/>
      <c r="C852" s="5"/>
      <c r="D852" s="5"/>
      <c r="E852" s="5"/>
    </row>
    <row r="853" spans="1:5" x14ac:dyDescent="0.3">
      <c r="A853" s="5"/>
      <c r="B853" s="5"/>
      <c r="C853" s="5"/>
      <c r="D853" s="5"/>
      <c r="E853" s="5"/>
    </row>
    <row r="854" spans="1:5" x14ac:dyDescent="0.3">
      <c r="A854" s="5"/>
      <c r="B854" s="5"/>
      <c r="C854" s="5"/>
      <c r="D854" s="5"/>
      <c r="E854" s="5"/>
    </row>
    <row r="855" spans="1:5" x14ac:dyDescent="0.3">
      <c r="A855" s="5"/>
      <c r="B855" s="5"/>
      <c r="C855" s="5"/>
      <c r="D855" s="5"/>
      <c r="E855" s="5"/>
    </row>
    <row r="856" spans="1:5" x14ac:dyDescent="0.3">
      <c r="A856" s="5"/>
      <c r="B856" s="5"/>
      <c r="C856" s="5"/>
      <c r="D856" s="5"/>
      <c r="E856" s="5"/>
    </row>
    <row r="857" spans="1:5" x14ac:dyDescent="0.3">
      <c r="A857" s="5"/>
      <c r="B857" s="5"/>
      <c r="C857" s="5"/>
      <c r="D857" s="5"/>
      <c r="E857" s="5"/>
    </row>
    <row r="858" spans="1:5" x14ac:dyDescent="0.3">
      <c r="A858" s="5"/>
      <c r="B858" s="5"/>
      <c r="C858" s="5"/>
      <c r="D858" s="5"/>
      <c r="E858" s="5"/>
    </row>
    <row r="859" spans="1:5" x14ac:dyDescent="0.3">
      <c r="A859" s="5"/>
      <c r="B859" s="5"/>
      <c r="C859" s="5"/>
      <c r="D859" s="5"/>
      <c r="E859" s="5"/>
    </row>
    <row r="860" spans="1:5" x14ac:dyDescent="0.3">
      <c r="A860" s="5"/>
      <c r="B860" s="5"/>
      <c r="C860" s="5"/>
      <c r="D860" s="5"/>
      <c r="E860" s="5"/>
    </row>
    <row r="861" spans="1:5" x14ac:dyDescent="0.3">
      <c r="A861" s="5"/>
      <c r="B861" s="5"/>
      <c r="C861" s="5"/>
      <c r="D861" s="5"/>
      <c r="E861" s="5"/>
    </row>
    <row r="862" spans="1:5" x14ac:dyDescent="0.3">
      <c r="A862" s="5"/>
      <c r="B862" s="5"/>
      <c r="C862" s="5"/>
      <c r="D862" s="5"/>
      <c r="E862" s="5"/>
    </row>
    <row r="863" spans="1:5" x14ac:dyDescent="0.3">
      <c r="A863" s="5"/>
      <c r="B863" s="5"/>
      <c r="C863" s="5"/>
      <c r="D863" s="5"/>
      <c r="E863" s="5"/>
    </row>
    <row r="864" spans="1:5" x14ac:dyDescent="0.3">
      <c r="A864" s="5"/>
      <c r="B864" s="5"/>
      <c r="C864" s="5"/>
      <c r="D864" s="5"/>
      <c r="E864" s="5"/>
    </row>
    <row r="865" spans="1:5" x14ac:dyDescent="0.3">
      <c r="A865" s="5"/>
      <c r="B865" s="5"/>
      <c r="C865" s="5"/>
      <c r="D865" s="5"/>
      <c r="E865" s="5"/>
    </row>
    <row r="866" spans="1:5" x14ac:dyDescent="0.3">
      <c r="A866" s="5"/>
      <c r="B866" s="5"/>
      <c r="C866" s="5"/>
      <c r="D866" s="5"/>
      <c r="E866" s="5"/>
    </row>
    <row r="867" spans="1:5" x14ac:dyDescent="0.3">
      <c r="A867" s="5"/>
      <c r="B867" s="5"/>
      <c r="C867" s="5"/>
      <c r="D867" s="5"/>
      <c r="E867" s="5"/>
    </row>
    <row r="868" spans="1:5" x14ac:dyDescent="0.3">
      <c r="A868" s="5"/>
      <c r="B868" s="5"/>
      <c r="C868" s="5"/>
      <c r="D868" s="5"/>
      <c r="E868" s="5"/>
    </row>
    <row r="869" spans="1:5" x14ac:dyDescent="0.3">
      <c r="A869" s="5"/>
      <c r="B869" s="5"/>
      <c r="C869" s="5"/>
      <c r="D869" s="5"/>
      <c r="E869" s="5"/>
    </row>
    <row r="870" spans="1:5" x14ac:dyDescent="0.3">
      <c r="A870" s="5"/>
      <c r="B870" s="5"/>
      <c r="C870" s="5"/>
      <c r="D870" s="5"/>
      <c r="E870" s="5"/>
    </row>
    <row r="871" spans="1:5" x14ac:dyDescent="0.3">
      <c r="A871" s="5"/>
      <c r="B871" s="5"/>
      <c r="C871" s="5"/>
      <c r="D871" s="5"/>
      <c r="E871" s="5"/>
    </row>
    <row r="872" spans="1:5" x14ac:dyDescent="0.3">
      <c r="A872" s="5"/>
      <c r="B872" s="5"/>
      <c r="C872" s="5"/>
      <c r="D872" s="5"/>
      <c r="E872" s="5"/>
    </row>
    <row r="873" spans="1:5" x14ac:dyDescent="0.3">
      <c r="A873" s="5"/>
      <c r="B873" s="5"/>
      <c r="C873" s="5"/>
      <c r="D873" s="5"/>
      <c r="E873" s="5"/>
    </row>
    <row r="874" spans="1:5" x14ac:dyDescent="0.3">
      <c r="A874" s="5"/>
      <c r="B874" s="5"/>
      <c r="C874" s="5"/>
      <c r="D874" s="5"/>
      <c r="E874" s="5"/>
    </row>
    <row r="875" spans="1:5" x14ac:dyDescent="0.3">
      <c r="A875" s="5"/>
      <c r="B875" s="5"/>
      <c r="C875" s="5"/>
      <c r="D875" s="5"/>
      <c r="E875" s="5"/>
    </row>
    <row r="876" spans="1:5" x14ac:dyDescent="0.3">
      <c r="A876" s="5"/>
      <c r="B876" s="5"/>
      <c r="C876" s="5"/>
      <c r="D876" s="5"/>
      <c r="E876" s="5"/>
    </row>
    <row r="877" spans="1:5" x14ac:dyDescent="0.3">
      <c r="A877" s="5"/>
      <c r="B877" s="5"/>
      <c r="C877" s="5"/>
      <c r="D877" s="5"/>
      <c r="E877" s="5"/>
    </row>
    <row r="878" spans="1:5" x14ac:dyDescent="0.3">
      <c r="A878" s="5"/>
      <c r="B878" s="5"/>
      <c r="C878" s="5"/>
      <c r="D878" s="5"/>
      <c r="E878" s="5"/>
    </row>
    <row r="879" spans="1:5" x14ac:dyDescent="0.3">
      <c r="A879" s="5"/>
      <c r="B879" s="5"/>
      <c r="C879" s="5"/>
      <c r="D879" s="5"/>
      <c r="E879" s="5"/>
    </row>
    <row r="880" spans="1:5" x14ac:dyDescent="0.3">
      <c r="A880" s="5"/>
      <c r="B880" s="5"/>
      <c r="C880" s="5"/>
      <c r="D880" s="5"/>
      <c r="E880" s="5"/>
    </row>
    <row r="881" spans="1:5" x14ac:dyDescent="0.3">
      <c r="A881" s="5"/>
      <c r="B881" s="5"/>
      <c r="C881" s="5"/>
      <c r="D881" s="5"/>
      <c r="E881" s="5"/>
    </row>
    <row r="882" spans="1:5" x14ac:dyDescent="0.3">
      <c r="A882" s="5"/>
      <c r="B882" s="5"/>
      <c r="C882" s="5"/>
      <c r="D882" s="5"/>
      <c r="E882" s="5"/>
    </row>
    <row r="883" spans="1:5" x14ac:dyDescent="0.3">
      <c r="A883" s="5"/>
      <c r="B883" s="5"/>
      <c r="C883" s="5"/>
      <c r="D883" s="5"/>
      <c r="E883" s="5"/>
    </row>
    <row r="884" spans="1:5" x14ac:dyDescent="0.3">
      <c r="A884" s="5"/>
      <c r="B884" s="5"/>
      <c r="C884" s="5"/>
      <c r="D884" s="5"/>
      <c r="E884" s="5"/>
    </row>
    <row r="885" spans="1:5" x14ac:dyDescent="0.3">
      <c r="A885" s="5"/>
      <c r="B885" s="5"/>
      <c r="C885" s="5"/>
      <c r="D885" s="5"/>
      <c r="E885" s="5"/>
    </row>
    <row r="886" spans="1:5" x14ac:dyDescent="0.3">
      <c r="A886" s="5"/>
      <c r="B886" s="5"/>
      <c r="C886" s="5"/>
      <c r="D886" s="5"/>
      <c r="E886" s="5"/>
    </row>
    <row r="887" spans="1:5" x14ac:dyDescent="0.3">
      <c r="A887" s="5"/>
      <c r="B887" s="5"/>
      <c r="C887" s="5"/>
      <c r="D887" s="5"/>
      <c r="E887" s="5"/>
    </row>
    <row r="888" spans="1:5" x14ac:dyDescent="0.3">
      <c r="A888" s="5"/>
      <c r="B888" s="5"/>
      <c r="C888" s="5"/>
      <c r="D888" s="5"/>
      <c r="E888" s="5"/>
    </row>
    <row r="889" spans="1:5" x14ac:dyDescent="0.3">
      <c r="A889" s="5"/>
      <c r="B889" s="5"/>
      <c r="C889" s="5"/>
      <c r="D889" s="5"/>
      <c r="E889" s="5"/>
    </row>
    <row r="890" spans="1:5" x14ac:dyDescent="0.3">
      <c r="A890" s="5"/>
      <c r="B890" s="5"/>
      <c r="C890" s="5"/>
      <c r="D890" s="5"/>
      <c r="E890" s="5"/>
    </row>
    <row r="891" spans="1:5" x14ac:dyDescent="0.3">
      <c r="A891" s="5"/>
      <c r="B891" s="5"/>
      <c r="C891" s="5"/>
      <c r="D891" s="5"/>
      <c r="E891" s="5"/>
    </row>
    <row r="892" spans="1:5" x14ac:dyDescent="0.3">
      <c r="A892" s="5"/>
      <c r="B892" s="5"/>
      <c r="C892" s="5"/>
      <c r="D892" s="5"/>
      <c r="E892" s="5"/>
    </row>
    <row r="893" spans="1:5" x14ac:dyDescent="0.3">
      <c r="A893" s="5"/>
      <c r="B893" s="5"/>
      <c r="C893" s="5"/>
      <c r="D893" s="5"/>
      <c r="E893" s="5"/>
    </row>
    <row r="894" spans="1:5" x14ac:dyDescent="0.3">
      <c r="A894" s="5"/>
      <c r="B894" s="5"/>
      <c r="C894" s="5"/>
      <c r="D894" s="5"/>
      <c r="E894" s="5"/>
    </row>
    <row r="895" spans="1:5" x14ac:dyDescent="0.3">
      <c r="A895" s="5"/>
      <c r="B895" s="5"/>
      <c r="C895" s="5"/>
      <c r="D895" s="5"/>
      <c r="E895" s="5"/>
    </row>
    <row r="896" spans="1:5" x14ac:dyDescent="0.3">
      <c r="A896" s="5"/>
      <c r="B896" s="5"/>
      <c r="C896" s="5"/>
      <c r="D896" s="5"/>
      <c r="E896" s="5"/>
    </row>
    <row r="897" spans="1:5" x14ac:dyDescent="0.3">
      <c r="A897" s="5"/>
      <c r="B897" s="5"/>
      <c r="C897" s="5"/>
      <c r="D897" s="5"/>
      <c r="E897" s="5"/>
    </row>
    <row r="898" spans="1:5" x14ac:dyDescent="0.3">
      <c r="A898" s="5"/>
      <c r="B898" s="5"/>
      <c r="C898" s="5"/>
      <c r="D898" s="5"/>
      <c r="E898" s="5"/>
    </row>
    <row r="899" spans="1:5" x14ac:dyDescent="0.3">
      <c r="A899" s="5"/>
      <c r="B899" s="5"/>
      <c r="C899" s="5"/>
      <c r="D899" s="5"/>
      <c r="E899" s="5"/>
    </row>
    <row r="900" spans="1:5" x14ac:dyDescent="0.3">
      <c r="A900" s="5"/>
      <c r="B900" s="5"/>
      <c r="C900" s="5"/>
      <c r="D900" s="5"/>
      <c r="E900" s="5"/>
    </row>
    <row r="901" spans="1:5" x14ac:dyDescent="0.3">
      <c r="A901" s="5"/>
      <c r="B901" s="5"/>
      <c r="C901" s="5"/>
      <c r="D901" s="5"/>
      <c r="E901" s="5"/>
    </row>
    <row r="902" spans="1:5" x14ac:dyDescent="0.3">
      <c r="A902" s="5"/>
      <c r="B902" s="5"/>
      <c r="C902" s="5"/>
      <c r="D902" s="5"/>
      <c r="E902" s="5"/>
    </row>
    <row r="903" spans="1:5" x14ac:dyDescent="0.3">
      <c r="A903" s="5"/>
      <c r="B903" s="5"/>
      <c r="C903" s="5"/>
      <c r="D903" s="5"/>
      <c r="E903" s="5"/>
    </row>
    <row r="904" spans="1:5" x14ac:dyDescent="0.3">
      <c r="A904" s="5"/>
      <c r="B904" s="5"/>
      <c r="C904" s="5"/>
      <c r="D904" s="5"/>
      <c r="E904" s="5"/>
    </row>
    <row r="905" spans="1:5" x14ac:dyDescent="0.3">
      <c r="A905" s="5"/>
      <c r="B905" s="5"/>
      <c r="C905" s="5"/>
      <c r="D905" s="5"/>
      <c r="E905" s="5"/>
    </row>
    <row r="906" spans="1:5" x14ac:dyDescent="0.3">
      <c r="A906" s="5"/>
      <c r="B906" s="5"/>
      <c r="C906" s="5"/>
      <c r="D906" s="5"/>
      <c r="E906" s="5"/>
    </row>
    <row r="907" spans="1:5" x14ac:dyDescent="0.3">
      <c r="A907" s="5"/>
      <c r="B907" s="5"/>
      <c r="C907" s="5"/>
      <c r="D907" s="5"/>
      <c r="E907" s="5"/>
    </row>
    <row r="908" spans="1:5" x14ac:dyDescent="0.3">
      <c r="A908" s="5"/>
      <c r="B908" s="5"/>
      <c r="C908" s="5"/>
      <c r="D908" s="5"/>
      <c r="E908" s="5"/>
    </row>
    <row r="909" spans="1:5" x14ac:dyDescent="0.3">
      <c r="A909" s="5"/>
      <c r="B909" s="5"/>
      <c r="C909" s="5"/>
      <c r="D909" s="5"/>
      <c r="E909" s="5"/>
    </row>
    <row r="910" spans="1:5" x14ac:dyDescent="0.3">
      <c r="A910" s="5"/>
      <c r="B910" s="5"/>
      <c r="C910" s="5"/>
      <c r="D910" s="5"/>
      <c r="E910" s="5"/>
    </row>
    <row r="911" spans="1:5" x14ac:dyDescent="0.3">
      <c r="A911" s="5"/>
      <c r="B911" s="5"/>
      <c r="C911" s="5"/>
      <c r="D911" s="5"/>
      <c r="E911" s="5"/>
    </row>
    <row r="912" spans="1:5" x14ac:dyDescent="0.3">
      <c r="A912" s="5"/>
      <c r="B912" s="5"/>
      <c r="C912" s="5"/>
      <c r="D912" s="5"/>
      <c r="E912" s="5"/>
    </row>
    <row r="913" spans="1:5" x14ac:dyDescent="0.3">
      <c r="A913" s="5"/>
      <c r="B913" s="5"/>
      <c r="C913" s="5"/>
      <c r="D913" s="5"/>
      <c r="E913" s="5"/>
    </row>
    <row r="914" spans="1:5" x14ac:dyDescent="0.3">
      <c r="A914" s="5"/>
      <c r="B914" s="5"/>
      <c r="C914" s="5"/>
      <c r="D914" s="5"/>
      <c r="E914" s="5"/>
    </row>
    <row r="915" spans="1:5" x14ac:dyDescent="0.3">
      <c r="A915" s="5"/>
      <c r="B915" s="5"/>
      <c r="C915" s="5"/>
      <c r="D915" s="5"/>
      <c r="E915" s="5"/>
    </row>
    <row r="916" spans="1:5" x14ac:dyDescent="0.3">
      <c r="A916" s="5"/>
      <c r="B916" s="5"/>
      <c r="C916" s="5"/>
      <c r="D916" s="5"/>
      <c r="E916" s="5"/>
    </row>
    <row r="917" spans="1:5" x14ac:dyDescent="0.3">
      <c r="A917" s="5"/>
      <c r="B917" s="5"/>
      <c r="C917" s="5"/>
      <c r="D917" s="5"/>
      <c r="E917" s="5"/>
    </row>
    <row r="918" spans="1:5" x14ac:dyDescent="0.3">
      <c r="A918" s="5"/>
      <c r="B918" s="5"/>
      <c r="C918" s="5"/>
      <c r="D918" s="5"/>
      <c r="E918" s="5"/>
    </row>
    <row r="919" spans="1:5" x14ac:dyDescent="0.3">
      <c r="A919" s="5"/>
      <c r="B919" s="5"/>
      <c r="C919" s="5"/>
      <c r="D919" s="5"/>
      <c r="E919" s="5"/>
    </row>
    <row r="920" spans="1:5" x14ac:dyDescent="0.3">
      <c r="A920" s="5"/>
      <c r="B920" s="5"/>
      <c r="C920" s="5"/>
      <c r="D920" s="5"/>
      <c r="E920" s="5"/>
    </row>
    <row r="921" spans="1:5" x14ac:dyDescent="0.3">
      <c r="A921" s="5"/>
      <c r="B921" s="5"/>
      <c r="C921" s="5"/>
      <c r="D921" s="5"/>
      <c r="E921" s="5"/>
    </row>
    <row r="922" spans="1:5" x14ac:dyDescent="0.3">
      <c r="A922" s="5"/>
      <c r="B922" s="5"/>
      <c r="C922" s="5"/>
      <c r="D922" s="5"/>
      <c r="E922" s="5"/>
    </row>
    <row r="923" spans="1:5" x14ac:dyDescent="0.3">
      <c r="A923" s="5"/>
      <c r="B923" s="5"/>
      <c r="C923" s="5"/>
      <c r="D923" s="5"/>
      <c r="E923" s="5"/>
    </row>
    <row r="924" spans="1:5" x14ac:dyDescent="0.3">
      <c r="A924" s="5"/>
      <c r="B924" s="5"/>
      <c r="C924" s="5"/>
      <c r="D924" s="5"/>
      <c r="E924" s="5"/>
    </row>
    <row r="925" spans="1:5" x14ac:dyDescent="0.3">
      <c r="A925" s="5"/>
      <c r="B925" s="5"/>
      <c r="C925" s="5"/>
      <c r="D925" s="5"/>
      <c r="E925" s="5"/>
    </row>
    <row r="926" spans="1:5" x14ac:dyDescent="0.3">
      <c r="A926" s="5"/>
      <c r="B926" s="5"/>
      <c r="C926" s="5"/>
      <c r="D926" s="5"/>
      <c r="E926" s="5"/>
    </row>
    <row r="927" spans="1:5" x14ac:dyDescent="0.3">
      <c r="A927" s="5"/>
      <c r="B927" s="5"/>
      <c r="C927" s="5"/>
      <c r="D927" s="5"/>
      <c r="E927" s="5"/>
    </row>
    <row r="928" spans="1:5" x14ac:dyDescent="0.3">
      <c r="A928" s="5"/>
      <c r="B928" s="5"/>
      <c r="C928" s="5"/>
      <c r="D928" s="5"/>
      <c r="E928" s="5"/>
    </row>
    <row r="929" spans="1:5" x14ac:dyDescent="0.3">
      <c r="A929" s="5"/>
      <c r="B929" s="5"/>
      <c r="C929" s="5"/>
      <c r="D929" s="5"/>
      <c r="E929" s="5"/>
    </row>
    <row r="930" spans="1:5" x14ac:dyDescent="0.3">
      <c r="A930" s="5"/>
      <c r="B930" s="5"/>
      <c r="C930" s="5"/>
      <c r="D930" s="5"/>
      <c r="E930" s="5"/>
    </row>
    <row r="931" spans="1:5" x14ac:dyDescent="0.3">
      <c r="A931" s="5"/>
      <c r="B931" s="5"/>
      <c r="C931" s="5"/>
      <c r="D931" s="5"/>
      <c r="E931" s="5"/>
    </row>
    <row r="932" spans="1:5" x14ac:dyDescent="0.3">
      <c r="A932" s="5"/>
      <c r="B932" s="5"/>
      <c r="C932" s="5"/>
      <c r="D932" s="5"/>
      <c r="E932" s="5"/>
    </row>
    <row r="933" spans="1:5" x14ac:dyDescent="0.3">
      <c r="A933" s="5"/>
      <c r="B933" s="5"/>
      <c r="C933" s="5"/>
      <c r="D933" s="5"/>
      <c r="E933" s="5"/>
    </row>
    <row r="934" spans="1:5" x14ac:dyDescent="0.3">
      <c r="A934" s="5"/>
      <c r="B934" s="5"/>
      <c r="C934" s="5"/>
      <c r="D934" s="5"/>
      <c r="E934" s="5"/>
    </row>
    <row r="935" spans="1:5" x14ac:dyDescent="0.3">
      <c r="A935" s="5"/>
      <c r="B935" s="5"/>
      <c r="C935" s="5"/>
      <c r="D935" s="5"/>
      <c r="E935" s="5"/>
    </row>
    <row r="936" spans="1:5" x14ac:dyDescent="0.3">
      <c r="A936" s="5"/>
      <c r="B936" s="5"/>
      <c r="C936" s="5"/>
      <c r="D936" s="5"/>
      <c r="E936" s="5"/>
    </row>
    <row r="937" spans="1:5" x14ac:dyDescent="0.3">
      <c r="A937" s="5"/>
      <c r="B937" s="5"/>
      <c r="C937" s="5"/>
      <c r="D937" s="5"/>
      <c r="E937" s="5"/>
    </row>
    <row r="938" spans="1:5" x14ac:dyDescent="0.3">
      <c r="A938" s="5"/>
      <c r="B938" s="5"/>
      <c r="C938" s="5"/>
      <c r="D938" s="5"/>
      <c r="E938" s="5"/>
    </row>
    <row r="939" spans="1:5" x14ac:dyDescent="0.3">
      <c r="A939" s="5"/>
      <c r="B939" s="5"/>
      <c r="C939" s="5"/>
      <c r="D939" s="5"/>
      <c r="E939" s="5"/>
    </row>
    <row r="940" spans="1:5" x14ac:dyDescent="0.3">
      <c r="A940" s="5"/>
      <c r="B940" s="5"/>
      <c r="C940" s="5"/>
      <c r="D940" s="5"/>
      <c r="E940" s="5"/>
    </row>
    <row r="941" spans="1:5" x14ac:dyDescent="0.3">
      <c r="A941" s="5"/>
      <c r="B941" s="5"/>
      <c r="C941" s="5"/>
      <c r="D941" s="5"/>
      <c r="E941" s="5"/>
    </row>
    <row r="942" spans="1:5" x14ac:dyDescent="0.3">
      <c r="A942" s="5"/>
      <c r="B942" s="5"/>
      <c r="C942" s="5"/>
      <c r="D942" s="5"/>
      <c r="E942" s="5"/>
    </row>
    <row r="943" spans="1:5" x14ac:dyDescent="0.3">
      <c r="A943" s="5"/>
      <c r="B943" s="5"/>
      <c r="C943" s="5"/>
      <c r="D943" s="5"/>
      <c r="E943" s="5"/>
    </row>
    <row r="944" spans="1:5" x14ac:dyDescent="0.3">
      <c r="A944" s="5"/>
      <c r="B944" s="5"/>
      <c r="C944" s="5"/>
      <c r="D944" s="5"/>
      <c r="E944" s="5"/>
    </row>
    <row r="945" spans="1:5" x14ac:dyDescent="0.3">
      <c r="A945" s="5"/>
      <c r="B945" s="5"/>
      <c r="C945" s="5"/>
      <c r="D945" s="5"/>
      <c r="E945" s="5"/>
    </row>
    <row r="946" spans="1:5" x14ac:dyDescent="0.3">
      <c r="A946" s="5"/>
      <c r="B946" s="5"/>
      <c r="C946" s="5"/>
      <c r="D946" s="5"/>
      <c r="E946" s="5"/>
    </row>
    <row r="947" spans="1:5" x14ac:dyDescent="0.3">
      <c r="A947" s="5"/>
      <c r="B947" s="5"/>
      <c r="C947" s="5"/>
      <c r="D947" s="5"/>
      <c r="E947" s="5"/>
    </row>
    <row r="948" spans="1:5" x14ac:dyDescent="0.3">
      <c r="A948" s="5"/>
      <c r="B948" s="5"/>
      <c r="C948" s="5"/>
      <c r="D948" s="5"/>
      <c r="E948" s="5"/>
    </row>
    <row r="949" spans="1:5" x14ac:dyDescent="0.3">
      <c r="A949" s="5"/>
      <c r="B949" s="5"/>
      <c r="C949" s="5"/>
      <c r="D949" s="5"/>
      <c r="E949" s="5"/>
    </row>
    <row r="950" spans="1:5" x14ac:dyDescent="0.3">
      <c r="A950" s="5"/>
      <c r="B950" s="5"/>
      <c r="C950" s="5"/>
      <c r="D950" s="5"/>
      <c r="E950" s="5"/>
    </row>
    <row r="951" spans="1:5" x14ac:dyDescent="0.3">
      <c r="A951" s="5"/>
      <c r="B951" s="5"/>
      <c r="C951" s="5"/>
      <c r="D951" s="5"/>
      <c r="E951" s="5"/>
    </row>
    <row r="952" spans="1:5" x14ac:dyDescent="0.3">
      <c r="A952" s="5"/>
      <c r="B952" s="5"/>
      <c r="C952" s="5"/>
      <c r="D952" s="5"/>
      <c r="E952" s="5"/>
    </row>
    <row r="953" spans="1:5" x14ac:dyDescent="0.3">
      <c r="A953" s="5"/>
      <c r="B953" s="5"/>
      <c r="C953" s="5"/>
      <c r="D953" s="5"/>
      <c r="E953" s="5"/>
    </row>
    <row r="954" spans="1:5" x14ac:dyDescent="0.3">
      <c r="A954" s="5"/>
      <c r="B954" s="5"/>
      <c r="C954" s="5"/>
      <c r="D954" s="5"/>
      <c r="E954" s="5"/>
    </row>
    <row r="955" spans="1:5" x14ac:dyDescent="0.3">
      <c r="A955" s="5"/>
      <c r="B955" s="5"/>
      <c r="C955" s="5"/>
      <c r="D955" s="5"/>
      <c r="E955" s="5"/>
    </row>
    <row r="956" spans="1:5" x14ac:dyDescent="0.3">
      <c r="A956" s="5"/>
      <c r="B956" s="5"/>
      <c r="C956" s="5"/>
      <c r="D956" s="5"/>
      <c r="E956" s="5"/>
    </row>
    <row r="957" spans="1:5" x14ac:dyDescent="0.3">
      <c r="A957" s="5"/>
      <c r="B957" s="5"/>
      <c r="C957" s="5"/>
      <c r="D957" s="5"/>
      <c r="E957" s="5"/>
    </row>
    <row r="958" spans="1:5" x14ac:dyDescent="0.3">
      <c r="A958" s="5"/>
      <c r="B958" s="5"/>
      <c r="C958" s="5"/>
      <c r="D958" s="5"/>
      <c r="E958" s="5"/>
    </row>
    <row r="959" spans="1:5" x14ac:dyDescent="0.3">
      <c r="A959" s="5"/>
      <c r="B959" s="5"/>
      <c r="C959" s="5"/>
      <c r="D959" s="5"/>
      <c r="E959" s="5"/>
    </row>
    <row r="960" spans="1:5" x14ac:dyDescent="0.3">
      <c r="A960" s="5"/>
      <c r="B960" s="5"/>
      <c r="C960" s="5"/>
      <c r="D960" s="5"/>
      <c r="E960" s="5"/>
    </row>
    <row r="961" spans="1:5" x14ac:dyDescent="0.3">
      <c r="A961" s="5"/>
      <c r="B961" s="5"/>
      <c r="C961" s="5"/>
      <c r="D961" s="5"/>
      <c r="E961" s="5"/>
    </row>
    <row r="962" spans="1:5" x14ac:dyDescent="0.3">
      <c r="A962" s="5"/>
      <c r="B962" s="5"/>
      <c r="C962" s="5"/>
      <c r="D962" s="5"/>
      <c r="E962" s="5"/>
    </row>
    <row r="963" spans="1:5" x14ac:dyDescent="0.3">
      <c r="A963" s="5"/>
      <c r="B963" s="5"/>
      <c r="C963" s="5"/>
      <c r="D963" s="5"/>
      <c r="E963" s="5"/>
    </row>
    <row r="964" spans="1:5" x14ac:dyDescent="0.3">
      <c r="A964" s="5"/>
      <c r="B964" s="5"/>
      <c r="C964" s="5"/>
      <c r="D964" s="5"/>
      <c r="E964" s="5"/>
    </row>
    <row r="965" spans="1:5" x14ac:dyDescent="0.3">
      <c r="A965" s="5"/>
      <c r="B965" s="5"/>
      <c r="C965" s="5"/>
      <c r="D965" s="5"/>
      <c r="E965" s="5"/>
    </row>
    <row r="966" spans="1:5" x14ac:dyDescent="0.3">
      <c r="A966" s="5"/>
      <c r="B966" s="5"/>
      <c r="C966" s="5"/>
      <c r="D966" s="5"/>
      <c r="E966" s="5"/>
    </row>
    <row r="967" spans="1:5" x14ac:dyDescent="0.3">
      <c r="A967" s="5"/>
      <c r="B967" s="5"/>
      <c r="C967" s="5"/>
      <c r="D967" s="5"/>
      <c r="E967" s="5"/>
    </row>
    <row r="968" spans="1:5" x14ac:dyDescent="0.3">
      <c r="A968" s="5"/>
      <c r="B968" s="5"/>
      <c r="C968" s="5"/>
      <c r="D968" s="5"/>
      <c r="E968" s="5"/>
    </row>
    <row r="969" spans="1:5" x14ac:dyDescent="0.3">
      <c r="A969" s="5"/>
      <c r="B969" s="5"/>
      <c r="C969" s="5"/>
      <c r="D969" s="5"/>
      <c r="E969" s="5"/>
    </row>
    <row r="970" spans="1:5" x14ac:dyDescent="0.3">
      <c r="A970" s="5"/>
      <c r="B970" s="5"/>
      <c r="C970" s="5"/>
      <c r="D970" s="5"/>
      <c r="E970" s="5"/>
    </row>
    <row r="971" spans="1:5" x14ac:dyDescent="0.3">
      <c r="A971" s="5"/>
      <c r="B971" s="5"/>
      <c r="C971" s="5"/>
      <c r="D971" s="5"/>
      <c r="E971" s="5"/>
    </row>
    <row r="972" spans="1:5" x14ac:dyDescent="0.3">
      <c r="A972" s="5"/>
      <c r="B972" s="5"/>
      <c r="C972" s="5"/>
      <c r="D972" s="5"/>
      <c r="E972" s="5"/>
    </row>
    <row r="973" spans="1:5" x14ac:dyDescent="0.3">
      <c r="A973" s="5"/>
      <c r="B973" s="5"/>
      <c r="C973" s="5"/>
      <c r="D973" s="5"/>
      <c r="E973" s="5"/>
    </row>
    <row r="974" spans="1:5" x14ac:dyDescent="0.3">
      <c r="A974" s="5"/>
      <c r="B974" s="5"/>
      <c r="C974" s="5"/>
      <c r="D974" s="5"/>
      <c r="E974" s="5"/>
    </row>
    <row r="975" spans="1:5" x14ac:dyDescent="0.3">
      <c r="A975" s="5"/>
      <c r="B975" s="5"/>
      <c r="C975" s="5"/>
      <c r="D975" s="5"/>
      <c r="E975" s="5"/>
    </row>
    <row r="976" spans="1:5" x14ac:dyDescent="0.3">
      <c r="A976" s="5"/>
      <c r="B976" s="5"/>
      <c r="C976" s="5"/>
      <c r="D976" s="5"/>
      <c r="E976" s="5"/>
    </row>
    <row r="977" spans="1:5" x14ac:dyDescent="0.3">
      <c r="A977" s="5"/>
      <c r="B977" s="5"/>
      <c r="C977" s="5"/>
      <c r="D977" s="5"/>
      <c r="E977" s="5"/>
    </row>
    <row r="978" spans="1:5" x14ac:dyDescent="0.3">
      <c r="A978" s="5"/>
      <c r="B978" s="5"/>
      <c r="C978" s="5"/>
      <c r="D978" s="5"/>
      <c r="E978" s="5"/>
    </row>
    <row r="979" spans="1:5" x14ac:dyDescent="0.3">
      <c r="A979" s="5"/>
      <c r="B979" s="5"/>
      <c r="C979" s="5"/>
      <c r="D979" s="5"/>
      <c r="E979" s="5"/>
    </row>
    <row r="980" spans="1:5" x14ac:dyDescent="0.3">
      <c r="A980" s="5"/>
      <c r="B980" s="5"/>
      <c r="C980" s="5"/>
      <c r="D980" s="5"/>
      <c r="E980" s="5"/>
    </row>
    <row r="981" spans="1:5" x14ac:dyDescent="0.3">
      <c r="A981" s="5"/>
      <c r="B981" s="5"/>
      <c r="C981" s="5"/>
      <c r="D981" s="5"/>
      <c r="E981" s="5"/>
    </row>
    <row r="982" spans="1:5" x14ac:dyDescent="0.3">
      <c r="A982" s="5"/>
      <c r="B982" s="5"/>
      <c r="C982" s="5"/>
      <c r="D982" s="5"/>
      <c r="E982" s="5"/>
    </row>
    <row r="983" spans="1:5" x14ac:dyDescent="0.3">
      <c r="A983" s="5"/>
      <c r="B983" s="5"/>
      <c r="C983" s="5"/>
      <c r="D983" s="5"/>
      <c r="E983" s="5"/>
    </row>
    <row r="984" spans="1:5" x14ac:dyDescent="0.3">
      <c r="A984" s="5"/>
      <c r="B984" s="5"/>
      <c r="C984" s="5"/>
      <c r="D984" s="5"/>
      <c r="E984" s="5"/>
    </row>
    <row r="985" spans="1:5" x14ac:dyDescent="0.3">
      <c r="A985" s="5"/>
      <c r="B985" s="5"/>
      <c r="C985" s="5"/>
      <c r="D985" s="5"/>
      <c r="E985" s="5"/>
    </row>
    <row r="986" spans="1:5" x14ac:dyDescent="0.3">
      <c r="A986" s="5"/>
      <c r="B986" s="5"/>
      <c r="C986" s="5"/>
      <c r="D986" s="5"/>
      <c r="E986" s="5"/>
    </row>
    <row r="987" spans="1:5" x14ac:dyDescent="0.3">
      <c r="A987" s="5"/>
      <c r="B987" s="5"/>
      <c r="C987" s="5"/>
      <c r="D987" s="5"/>
      <c r="E987" s="5"/>
    </row>
    <row r="988" spans="1:5" x14ac:dyDescent="0.3">
      <c r="A988" s="5"/>
      <c r="B988" s="5"/>
      <c r="C988" s="5"/>
      <c r="D988" s="5"/>
      <c r="E988" s="5"/>
    </row>
    <row r="989" spans="1:5" x14ac:dyDescent="0.3">
      <c r="A989" s="5"/>
      <c r="B989" s="5"/>
      <c r="C989" s="5"/>
      <c r="D989" s="5"/>
      <c r="E989" s="5"/>
    </row>
    <row r="990" spans="1:5" x14ac:dyDescent="0.3">
      <c r="A990" s="5"/>
      <c r="B990" s="5"/>
      <c r="C990" s="5"/>
      <c r="D990" s="5"/>
      <c r="E990" s="5"/>
    </row>
    <row r="991" spans="1:5" x14ac:dyDescent="0.3">
      <c r="A991" s="5"/>
      <c r="B991" s="5"/>
      <c r="C991" s="5"/>
      <c r="D991" s="5"/>
      <c r="E991" s="5"/>
    </row>
    <row r="992" spans="1:5" x14ac:dyDescent="0.3">
      <c r="A992" s="5"/>
      <c r="B992" s="5"/>
      <c r="C992" s="5"/>
      <c r="D992" s="5"/>
      <c r="E992" s="5"/>
    </row>
    <row r="993" spans="1:5" x14ac:dyDescent="0.3">
      <c r="A993" s="5"/>
      <c r="B993" s="5"/>
      <c r="C993" s="5"/>
      <c r="D993" s="5"/>
      <c r="E993" s="5"/>
    </row>
    <row r="994" spans="1:5" x14ac:dyDescent="0.3">
      <c r="A994" s="5"/>
      <c r="B994" s="5"/>
      <c r="C994" s="5"/>
      <c r="D994" s="5"/>
      <c r="E994" s="5"/>
    </row>
    <row r="995" spans="1:5" x14ac:dyDescent="0.3">
      <c r="A995" s="5"/>
      <c r="B995" s="5"/>
      <c r="C995" s="5"/>
      <c r="D995" s="5"/>
      <c r="E995" s="5"/>
    </row>
    <row r="996" spans="1:5" x14ac:dyDescent="0.3">
      <c r="A996" s="5"/>
      <c r="B996" s="5"/>
      <c r="C996" s="5"/>
      <c r="D996" s="5"/>
      <c r="E996" s="5"/>
    </row>
    <row r="997" spans="1:5" x14ac:dyDescent="0.3">
      <c r="A997" s="5"/>
      <c r="B997" s="5"/>
      <c r="C997" s="5"/>
      <c r="D997" s="5"/>
      <c r="E997" s="5"/>
    </row>
    <row r="998" spans="1:5" x14ac:dyDescent="0.3">
      <c r="A998" s="5"/>
      <c r="B998" s="5"/>
      <c r="C998" s="5"/>
      <c r="D998" s="5"/>
      <c r="E998" s="5"/>
    </row>
    <row r="999" spans="1:5" x14ac:dyDescent="0.3">
      <c r="A999" s="5"/>
      <c r="B999" s="5"/>
      <c r="C999" s="5"/>
      <c r="D999" s="5"/>
      <c r="E999" s="5"/>
    </row>
    <row r="1000" spans="1:5" x14ac:dyDescent="0.3">
      <c r="A1000" s="5"/>
      <c r="B1000" s="5"/>
      <c r="C1000" s="5"/>
      <c r="D1000" s="5"/>
      <c r="E1000" s="5"/>
    </row>
    <row r="1001" spans="1:5" x14ac:dyDescent="0.3">
      <c r="A1001" s="5"/>
      <c r="B1001" s="5"/>
      <c r="C1001" s="5"/>
      <c r="D1001" s="5"/>
      <c r="E1001" s="5"/>
    </row>
    <row r="1002" spans="1:5" x14ac:dyDescent="0.3">
      <c r="A1002" s="5"/>
      <c r="B1002" s="5"/>
      <c r="C1002" s="5"/>
      <c r="D1002" s="5"/>
      <c r="E1002" s="5"/>
    </row>
    <row r="1003" spans="1:5" x14ac:dyDescent="0.3">
      <c r="A1003" s="5"/>
      <c r="B1003" s="5"/>
      <c r="C1003" s="5"/>
      <c r="D1003" s="5"/>
      <c r="E1003" s="5"/>
    </row>
    <row r="1004" spans="1:5" x14ac:dyDescent="0.3">
      <c r="A1004" s="5"/>
      <c r="B1004" s="5"/>
      <c r="C1004" s="5"/>
      <c r="D1004" s="5"/>
      <c r="E1004" s="5"/>
    </row>
    <row r="1005" spans="1:5" x14ac:dyDescent="0.3">
      <c r="A1005" s="5"/>
      <c r="B1005" s="5"/>
      <c r="C1005" s="5"/>
      <c r="D1005" s="5"/>
      <c r="E1005" s="5"/>
    </row>
    <row r="1006" spans="1:5" x14ac:dyDescent="0.3">
      <c r="A1006" s="5"/>
      <c r="B1006" s="5"/>
      <c r="C1006" s="5"/>
      <c r="D1006" s="5"/>
      <c r="E1006" s="5"/>
    </row>
    <row r="1007" spans="1:5" x14ac:dyDescent="0.3">
      <c r="A1007" s="5"/>
      <c r="B1007" s="5"/>
      <c r="C1007" s="5"/>
      <c r="D1007" s="5"/>
      <c r="E1007" s="5"/>
    </row>
    <row r="1008" spans="1:5" x14ac:dyDescent="0.3">
      <c r="A1008" s="5"/>
      <c r="B1008" s="5"/>
      <c r="C1008" s="5"/>
      <c r="D1008" s="5"/>
      <c r="E1008" s="5"/>
    </row>
    <row r="1009" spans="1:5" x14ac:dyDescent="0.3">
      <c r="A1009" s="5"/>
      <c r="B1009" s="5"/>
      <c r="C1009" s="5"/>
      <c r="D1009" s="5"/>
      <c r="E1009" s="5"/>
    </row>
    <row r="1010" spans="1:5" x14ac:dyDescent="0.3">
      <c r="A1010" s="5"/>
      <c r="B1010" s="5"/>
      <c r="C1010" s="5"/>
      <c r="D1010" s="5"/>
      <c r="E1010" s="5"/>
    </row>
    <row r="1011" spans="1:5" x14ac:dyDescent="0.3">
      <c r="A1011" s="5"/>
      <c r="B1011" s="5"/>
      <c r="C1011" s="5"/>
      <c r="D1011" s="5"/>
      <c r="E1011" s="5"/>
    </row>
    <row r="1012" spans="1:5" x14ac:dyDescent="0.3">
      <c r="A1012" s="5"/>
      <c r="B1012" s="5"/>
      <c r="C1012" s="5"/>
      <c r="D1012" s="5"/>
      <c r="E1012" s="5"/>
    </row>
    <row r="1013" spans="1:5" x14ac:dyDescent="0.3">
      <c r="A1013" s="5"/>
      <c r="B1013" s="5"/>
      <c r="C1013" s="5"/>
      <c r="D1013" s="5"/>
      <c r="E1013" s="5"/>
    </row>
    <row r="1014" spans="1:5" x14ac:dyDescent="0.3">
      <c r="A1014" s="5"/>
      <c r="B1014" s="5"/>
      <c r="C1014" s="5"/>
      <c r="D1014" s="5"/>
      <c r="E1014" s="5"/>
    </row>
    <row r="1015" spans="1:5" x14ac:dyDescent="0.3">
      <c r="A1015" s="5"/>
      <c r="B1015" s="5"/>
      <c r="C1015" s="5"/>
      <c r="D1015" s="5"/>
      <c r="E1015" s="5"/>
    </row>
    <row r="1016" spans="1:5" x14ac:dyDescent="0.3">
      <c r="A1016" s="5"/>
      <c r="B1016" s="5"/>
      <c r="C1016" s="5"/>
      <c r="D1016" s="5"/>
      <c r="E1016" s="5"/>
    </row>
    <row r="1017" spans="1:5" x14ac:dyDescent="0.3">
      <c r="A1017" s="5"/>
      <c r="B1017" s="5"/>
      <c r="C1017" s="5"/>
      <c r="D1017" s="5"/>
      <c r="E1017" s="5"/>
    </row>
    <row r="1018" spans="1:5" x14ac:dyDescent="0.3">
      <c r="A1018" s="5"/>
      <c r="B1018" s="5"/>
      <c r="C1018" s="5"/>
      <c r="D1018" s="5"/>
      <c r="E1018" s="5"/>
    </row>
    <row r="1019" spans="1:5" x14ac:dyDescent="0.3">
      <c r="A1019" s="5"/>
      <c r="B1019" s="5"/>
      <c r="C1019" s="5"/>
      <c r="D1019" s="5"/>
      <c r="E1019" s="5"/>
    </row>
    <row r="1020" spans="1:5" x14ac:dyDescent="0.3">
      <c r="A1020" s="5"/>
      <c r="B1020" s="5"/>
      <c r="C1020" s="5"/>
      <c r="D1020" s="5"/>
      <c r="E1020" s="5"/>
    </row>
    <row r="1021" spans="1:5" x14ac:dyDescent="0.3">
      <c r="A1021" s="5"/>
      <c r="B1021" s="5"/>
      <c r="C1021" s="5"/>
      <c r="D1021" s="5"/>
      <c r="E1021" s="5"/>
    </row>
    <row r="1022" spans="1:5" x14ac:dyDescent="0.3">
      <c r="A1022" s="5"/>
      <c r="B1022" s="5"/>
      <c r="C1022" s="5"/>
      <c r="D1022" s="5"/>
      <c r="E1022" s="5"/>
    </row>
    <row r="1023" spans="1:5" x14ac:dyDescent="0.3">
      <c r="A1023" s="5"/>
      <c r="B1023" s="5"/>
      <c r="C1023" s="5"/>
      <c r="D1023" s="5"/>
      <c r="E1023" s="5"/>
    </row>
    <row r="1024" spans="1:5" x14ac:dyDescent="0.3">
      <c r="A1024" s="5"/>
      <c r="B1024" s="5"/>
      <c r="C1024" s="5"/>
      <c r="D1024" s="5"/>
      <c r="E1024" s="5"/>
    </row>
    <row r="1025" spans="1:5" x14ac:dyDescent="0.3">
      <c r="A1025" s="5"/>
      <c r="B1025" s="5"/>
      <c r="C1025" s="5"/>
      <c r="D1025" s="5"/>
      <c r="E1025" s="5"/>
    </row>
    <row r="1026" spans="1:5" x14ac:dyDescent="0.3">
      <c r="A1026" s="5"/>
      <c r="B1026" s="5"/>
      <c r="C1026" s="5"/>
      <c r="D1026" s="5"/>
      <c r="E1026" s="5"/>
    </row>
    <row r="1027" spans="1:5" x14ac:dyDescent="0.3">
      <c r="A1027" s="5"/>
      <c r="B1027" s="5"/>
      <c r="C1027" s="5"/>
      <c r="D1027" s="5"/>
      <c r="E1027" s="5"/>
    </row>
    <row r="1028" spans="1:5" x14ac:dyDescent="0.3">
      <c r="A1028" s="5"/>
      <c r="B1028" s="5"/>
      <c r="C1028" s="5"/>
      <c r="D1028" s="5"/>
      <c r="E1028" s="5"/>
    </row>
    <row r="1029" spans="1:5" x14ac:dyDescent="0.3">
      <c r="A1029" s="5"/>
      <c r="B1029" s="5"/>
      <c r="C1029" s="5"/>
      <c r="D1029" s="5"/>
      <c r="E1029" s="5"/>
    </row>
    <row r="1030" spans="1:5" x14ac:dyDescent="0.3">
      <c r="A1030" s="5"/>
      <c r="B1030" s="5"/>
      <c r="C1030" s="5"/>
      <c r="D1030" s="5"/>
      <c r="E1030" s="5"/>
    </row>
    <row r="1031" spans="1:5" x14ac:dyDescent="0.3">
      <c r="A1031" s="5"/>
      <c r="B1031" s="5"/>
      <c r="C1031" s="5"/>
      <c r="D1031" s="5"/>
      <c r="E1031" s="5"/>
    </row>
    <row r="1032" spans="1:5" x14ac:dyDescent="0.3">
      <c r="A1032" s="5"/>
      <c r="B1032" s="5"/>
      <c r="C1032" s="5"/>
      <c r="D1032" s="5"/>
      <c r="E1032" s="5"/>
    </row>
    <row r="1033" spans="1:5" x14ac:dyDescent="0.3">
      <c r="A1033" s="5"/>
      <c r="B1033" s="5"/>
      <c r="C1033" s="5"/>
      <c r="D1033" s="5"/>
      <c r="E1033" s="5"/>
    </row>
    <row r="1034" spans="1:5" x14ac:dyDescent="0.3">
      <c r="A1034" s="5"/>
      <c r="B1034" s="5"/>
      <c r="C1034" s="5"/>
      <c r="D1034" s="5"/>
      <c r="E1034" s="5"/>
    </row>
    <row r="1035" spans="1:5" x14ac:dyDescent="0.3">
      <c r="A1035" s="5"/>
      <c r="B1035" s="5"/>
      <c r="C1035" s="5"/>
      <c r="D1035" s="5"/>
      <c r="E1035" s="5"/>
    </row>
    <row r="1036" spans="1:5" x14ac:dyDescent="0.3">
      <c r="A1036" s="5"/>
      <c r="B1036" s="5"/>
      <c r="C1036" s="5"/>
      <c r="D1036" s="5"/>
      <c r="E1036" s="5"/>
    </row>
    <row r="1037" spans="1:5" x14ac:dyDescent="0.3">
      <c r="A1037" s="5"/>
      <c r="B1037" s="5"/>
      <c r="C1037" s="5"/>
      <c r="D1037" s="5"/>
      <c r="E1037" s="5"/>
    </row>
    <row r="1038" spans="1:5" x14ac:dyDescent="0.3">
      <c r="A1038" s="5"/>
      <c r="B1038" s="5"/>
      <c r="C1038" s="5"/>
      <c r="D1038" s="5"/>
      <c r="E1038" s="5"/>
    </row>
    <row r="1039" spans="1:5" x14ac:dyDescent="0.3">
      <c r="A1039" s="5"/>
      <c r="B1039" s="5"/>
      <c r="C1039" s="5"/>
      <c r="D1039" s="5"/>
      <c r="E1039" s="5"/>
    </row>
    <row r="1040" spans="1:5" x14ac:dyDescent="0.3">
      <c r="A1040" s="5"/>
      <c r="B1040" s="5"/>
      <c r="C1040" s="5"/>
      <c r="D1040" s="5"/>
      <c r="E1040" s="5"/>
    </row>
    <row r="1041" spans="1:5" x14ac:dyDescent="0.3">
      <c r="A1041" s="5"/>
      <c r="B1041" s="5"/>
      <c r="C1041" s="5"/>
      <c r="D1041" s="5"/>
      <c r="E1041" s="5"/>
    </row>
    <row r="1042" spans="1:5" x14ac:dyDescent="0.3">
      <c r="A1042" s="5"/>
      <c r="B1042" s="5"/>
      <c r="C1042" s="5"/>
      <c r="D1042" s="5"/>
      <c r="E1042" s="5"/>
    </row>
    <row r="1043" spans="1:5" x14ac:dyDescent="0.3">
      <c r="A1043" s="5"/>
      <c r="B1043" s="5"/>
      <c r="C1043" s="5"/>
      <c r="D1043" s="5"/>
      <c r="E1043" s="5"/>
    </row>
    <row r="1044" spans="1:5" x14ac:dyDescent="0.3">
      <c r="A1044" s="5"/>
      <c r="B1044" s="5"/>
      <c r="C1044" s="5"/>
      <c r="D1044" s="5"/>
      <c r="E1044" s="5"/>
    </row>
    <row r="1045" spans="1:5" x14ac:dyDescent="0.3">
      <c r="A1045" s="5"/>
      <c r="B1045" s="5"/>
      <c r="C1045" s="5"/>
      <c r="D1045" s="5"/>
      <c r="E1045" s="5"/>
    </row>
    <row r="1046" spans="1:5" x14ac:dyDescent="0.3">
      <c r="A1046" s="5"/>
      <c r="B1046" s="5"/>
      <c r="C1046" s="5"/>
      <c r="D1046" s="5"/>
      <c r="E1046" s="5"/>
    </row>
    <row r="1047" spans="1:5" x14ac:dyDescent="0.3">
      <c r="A1047" s="5"/>
      <c r="B1047" s="5"/>
      <c r="C1047" s="5"/>
      <c r="D1047" s="5"/>
      <c r="E1047" s="5"/>
    </row>
    <row r="1048" spans="1:5" x14ac:dyDescent="0.3">
      <c r="A1048" s="5"/>
      <c r="B1048" s="5"/>
      <c r="C1048" s="5"/>
      <c r="D1048" s="5"/>
      <c r="E1048" s="5"/>
    </row>
    <row r="1049" spans="1:5" x14ac:dyDescent="0.3">
      <c r="A1049" s="5"/>
      <c r="B1049" s="5"/>
      <c r="C1049" s="5"/>
      <c r="D1049" s="5"/>
      <c r="E1049" s="5"/>
    </row>
    <row r="1050" spans="1:5" x14ac:dyDescent="0.3">
      <c r="A1050" s="5"/>
      <c r="B1050" s="5"/>
      <c r="C1050" s="5"/>
      <c r="D1050" s="5"/>
      <c r="E1050" s="5"/>
    </row>
    <row r="1051" spans="1:5" x14ac:dyDescent="0.3">
      <c r="A1051" s="5"/>
      <c r="B1051" s="5"/>
      <c r="C1051" s="5"/>
      <c r="D1051" s="5"/>
      <c r="E1051" s="5"/>
    </row>
    <row r="1052" spans="1:5" x14ac:dyDescent="0.3">
      <c r="A1052" s="5"/>
      <c r="B1052" s="5"/>
      <c r="C1052" s="5"/>
      <c r="D1052" s="5"/>
      <c r="E1052" s="5"/>
    </row>
    <row r="1053" spans="1:5" x14ac:dyDescent="0.3">
      <c r="A1053" s="5"/>
      <c r="B1053" s="5"/>
      <c r="C1053" s="5"/>
      <c r="D1053" s="5"/>
      <c r="E1053" s="5"/>
    </row>
    <row r="1054" spans="1:5" x14ac:dyDescent="0.3">
      <c r="A1054" s="5"/>
      <c r="B1054" s="5"/>
      <c r="C1054" s="5"/>
      <c r="D1054" s="5"/>
      <c r="E1054" s="5"/>
    </row>
    <row r="1055" spans="1:5" x14ac:dyDescent="0.3">
      <c r="A1055" s="5"/>
      <c r="B1055" s="5"/>
      <c r="C1055" s="5"/>
      <c r="D1055" s="5"/>
      <c r="E1055" s="5"/>
    </row>
    <row r="1056" spans="1:5" x14ac:dyDescent="0.3">
      <c r="A1056" s="5"/>
      <c r="B1056" s="5"/>
      <c r="C1056" s="5"/>
      <c r="D1056" s="5"/>
      <c r="E1056" s="5"/>
    </row>
    <row r="1057" spans="1:5" x14ac:dyDescent="0.3">
      <c r="A1057" s="5"/>
      <c r="B1057" s="5"/>
      <c r="C1057" s="5"/>
      <c r="D1057" s="5"/>
      <c r="E1057" s="5"/>
    </row>
    <row r="1058" spans="1:5" x14ac:dyDescent="0.3">
      <c r="A1058" s="5"/>
      <c r="B1058" s="5"/>
      <c r="C1058" s="5"/>
      <c r="D1058" s="5"/>
      <c r="E1058" s="5"/>
    </row>
    <row r="1059" spans="1:5" x14ac:dyDescent="0.3">
      <c r="A1059" s="5"/>
      <c r="B1059" s="5"/>
      <c r="C1059" s="5"/>
      <c r="D1059" s="5"/>
      <c r="E1059" s="5"/>
    </row>
    <row r="1060" spans="1:5" x14ac:dyDescent="0.3">
      <c r="A1060" s="5"/>
      <c r="B1060" s="5"/>
      <c r="C1060" s="5"/>
      <c r="D1060" s="5"/>
      <c r="E1060" s="5"/>
    </row>
    <row r="1061" spans="1:5" x14ac:dyDescent="0.3">
      <c r="A1061" s="5"/>
      <c r="B1061" s="5"/>
      <c r="C1061" s="5"/>
      <c r="D1061" s="5"/>
      <c r="E1061" s="5"/>
    </row>
    <row r="1062" spans="1:5" x14ac:dyDescent="0.3">
      <c r="A1062" s="5"/>
      <c r="B1062" s="5"/>
      <c r="C1062" s="5"/>
      <c r="D1062" s="5"/>
      <c r="E1062" s="5"/>
    </row>
    <row r="1063" spans="1:5" x14ac:dyDescent="0.3">
      <c r="A1063" s="5"/>
      <c r="B1063" s="5"/>
      <c r="C1063" s="5"/>
      <c r="D1063" s="5"/>
      <c r="E1063" s="5"/>
    </row>
    <row r="1064" spans="1:5" x14ac:dyDescent="0.3">
      <c r="A1064" s="5"/>
      <c r="B1064" s="5"/>
      <c r="C1064" s="5"/>
      <c r="D1064" s="5"/>
      <c r="E1064" s="5"/>
    </row>
    <row r="1065" spans="1:5" x14ac:dyDescent="0.3">
      <c r="A1065" s="5"/>
      <c r="B1065" s="5"/>
      <c r="C1065" s="5"/>
      <c r="D1065" s="5"/>
      <c r="E1065" s="5"/>
    </row>
    <row r="1066" spans="1:5" x14ac:dyDescent="0.3">
      <c r="A1066" s="5"/>
      <c r="B1066" s="5"/>
      <c r="C1066" s="5"/>
      <c r="D1066" s="5"/>
      <c r="E1066" s="5"/>
    </row>
    <row r="1067" spans="1:5" x14ac:dyDescent="0.3">
      <c r="A1067" s="5"/>
      <c r="B1067" s="5"/>
      <c r="C1067" s="5"/>
      <c r="D1067" s="5"/>
      <c r="E1067" s="5"/>
    </row>
    <row r="1068" spans="1:5" x14ac:dyDescent="0.3">
      <c r="A1068" s="5"/>
      <c r="B1068" s="5"/>
      <c r="C1068" s="5"/>
      <c r="D1068" s="5"/>
      <c r="E1068" s="5"/>
    </row>
    <row r="1069" spans="1:5" x14ac:dyDescent="0.3">
      <c r="A1069" s="5"/>
      <c r="B1069" s="5"/>
      <c r="C1069" s="5"/>
      <c r="D1069" s="5"/>
      <c r="E1069" s="5"/>
    </row>
    <row r="1070" spans="1:5" x14ac:dyDescent="0.3">
      <c r="A1070" s="5"/>
      <c r="B1070" s="5"/>
      <c r="C1070" s="5"/>
      <c r="D1070" s="5"/>
      <c r="E1070" s="5"/>
    </row>
    <row r="1071" spans="1:5" x14ac:dyDescent="0.3">
      <c r="A1071" s="5"/>
      <c r="B1071" s="5"/>
      <c r="C1071" s="5"/>
      <c r="D1071" s="5"/>
      <c r="E1071" s="5"/>
    </row>
    <row r="1072" spans="1:5" x14ac:dyDescent="0.3">
      <c r="A1072" s="5"/>
      <c r="B1072" s="5"/>
      <c r="C1072" s="5"/>
      <c r="D1072" s="5"/>
      <c r="E1072" s="5"/>
    </row>
    <row r="1073" spans="1:5" x14ac:dyDescent="0.3">
      <c r="A1073" s="5"/>
      <c r="B1073" s="5"/>
      <c r="C1073" s="5"/>
      <c r="D1073" s="5"/>
      <c r="E1073" s="5"/>
    </row>
    <row r="1074" spans="1:5" x14ac:dyDescent="0.3">
      <c r="A1074" s="5"/>
      <c r="B1074" s="5"/>
      <c r="C1074" s="5"/>
      <c r="D1074" s="5"/>
      <c r="E1074" s="5"/>
    </row>
    <row r="1075" spans="1:5" x14ac:dyDescent="0.3">
      <c r="A1075" s="5"/>
      <c r="B1075" s="5"/>
      <c r="C1075" s="5"/>
      <c r="D1075" s="5"/>
      <c r="E1075" s="5"/>
    </row>
    <row r="1076" spans="1:5" x14ac:dyDescent="0.3">
      <c r="A1076" s="5"/>
      <c r="B1076" s="5"/>
      <c r="C1076" s="5"/>
      <c r="D1076" s="5"/>
      <c r="E1076" s="5"/>
    </row>
    <row r="1077" spans="1:5" x14ac:dyDescent="0.3">
      <c r="A1077" s="5"/>
      <c r="B1077" s="5"/>
      <c r="C1077" s="5"/>
      <c r="D1077" s="5"/>
      <c r="E1077" s="5"/>
    </row>
    <row r="1078" spans="1:5" x14ac:dyDescent="0.3">
      <c r="A1078" s="5"/>
      <c r="B1078" s="5"/>
      <c r="C1078" s="5"/>
      <c r="D1078" s="5"/>
      <c r="E1078" s="5"/>
    </row>
    <row r="1079" spans="1:5" x14ac:dyDescent="0.3">
      <c r="A1079" s="5"/>
      <c r="B1079" s="5"/>
      <c r="C1079" s="5"/>
      <c r="D1079" s="5"/>
      <c r="E1079" s="5"/>
    </row>
    <row r="1080" spans="1:5" x14ac:dyDescent="0.3">
      <c r="A1080" s="5"/>
      <c r="B1080" s="5"/>
      <c r="C1080" s="5"/>
      <c r="D1080" s="5"/>
      <c r="E1080" s="5"/>
    </row>
    <row r="1081" spans="1:5" x14ac:dyDescent="0.3">
      <c r="A1081" s="5"/>
      <c r="B1081" s="5"/>
      <c r="C1081" s="5"/>
      <c r="D1081" s="5"/>
      <c r="E1081" s="5"/>
    </row>
    <row r="1082" spans="1:5" x14ac:dyDescent="0.3">
      <c r="A1082" s="5"/>
      <c r="B1082" s="5"/>
      <c r="C1082" s="5"/>
      <c r="D1082" s="5"/>
      <c r="E1082" s="5"/>
    </row>
    <row r="1083" spans="1:5" x14ac:dyDescent="0.3">
      <c r="A1083" s="5"/>
      <c r="B1083" s="5"/>
      <c r="C1083" s="5"/>
      <c r="D1083" s="5"/>
      <c r="E1083" s="5"/>
    </row>
    <row r="1084" spans="1:5" x14ac:dyDescent="0.3">
      <c r="A1084" s="5"/>
      <c r="B1084" s="5"/>
      <c r="C1084" s="5"/>
      <c r="D1084" s="5"/>
      <c r="E1084" s="5"/>
    </row>
    <row r="1085" spans="1:5" x14ac:dyDescent="0.3">
      <c r="A1085" s="5"/>
      <c r="B1085" s="5"/>
      <c r="C1085" s="5"/>
      <c r="D1085" s="5"/>
      <c r="E1085" s="5"/>
    </row>
    <row r="1086" spans="1:5" x14ac:dyDescent="0.3">
      <c r="A1086" s="5"/>
      <c r="B1086" s="5"/>
      <c r="C1086" s="5"/>
      <c r="D1086" s="5"/>
      <c r="E1086" s="5"/>
    </row>
    <row r="1087" spans="1:5" x14ac:dyDescent="0.3">
      <c r="A1087" s="5"/>
      <c r="B1087" s="5"/>
      <c r="C1087" s="5"/>
      <c r="D1087" s="5"/>
      <c r="E1087" s="5"/>
    </row>
    <row r="1088" spans="1:5" x14ac:dyDescent="0.3">
      <c r="A1088" s="5"/>
      <c r="B1088" s="5"/>
      <c r="C1088" s="5"/>
      <c r="D1088" s="5"/>
      <c r="E1088" s="5"/>
    </row>
    <row r="1089" spans="1:5" x14ac:dyDescent="0.3">
      <c r="A1089" s="5"/>
      <c r="B1089" s="5"/>
      <c r="C1089" s="5"/>
      <c r="D1089" s="5"/>
      <c r="E1089" s="5"/>
    </row>
    <row r="1090" spans="1:5" x14ac:dyDescent="0.3">
      <c r="A1090" s="5"/>
      <c r="B1090" s="5"/>
      <c r="C1090" s="5"/>
      <c r="D1090" s="5"/>
      <c r="E1090" s="5"/>
    </row>
    <row r="1091" spans="1:5" x14ac:dyDescent="0.3">
      <c r="A1091" s="5"/>
      <c r="B1091" s="5"/>
      <c r="C1091" s="5"/>
      <c r="D1091" s="5"/>
      <c r="E1091" s="5"/>
    </row>
    <row r="1092" spans="1:5" x14ac:dyDescent="0.3">
      <c r="A1092" s="5"/>
      <c r="B1092" s="5"/>
      <c r="C1092" s="5"/>
      <c r="D1092" s="5"/>
      <c r="E1092" s="5"/>
    </row>
    <row r="1093" spans="1:5" x14ac:dyDescent="0.3">
      <c r="A1093" s="5"/>
      <c r="B1093" s="5"/>
      <c r="C1093" s="5"/>
      <c r="D1093" s="5"/>
      <c r="E1093" s="5"/>
    </row>
    <row r="1094" spans="1:5" x14ac:dyDescent="0.3">
      <c r="A1094" s="5"/>
      <c r="B1094" s="5"/>
      <c r="C1094" s="5"/>
      <c r="D1094" s="5"/>
      <c r="E1094" s="5"/>
    </row>
    <row r="1095" spans="1:5" x14ac:dyDescent="0.3">
      <c r="A1095" s="5"/>
      <c r="B1095" s="5"/>
      <c r="C1095" s="5"/>
      <c r="D1095" s="5"/>
      <c r="E1095" s="5"/>
    </row>
    <row r="1096" spans="1:5" x14ac:dyDescent="0.3">
      <c r="A1096" s="5"/>
      <c r="B1096" s="5"/>
      <c r="C1096" s="5"/>
      <c r="D1096" s="5"/>
      <c r="E1096" s="5"/>
    </row>
    <row r="1097" spans="1:5" x14ac:dyDescent="0.3">
      <c r="A1097" s="5"/>
      <c r="B1097" s="5"/>
      <c r="C1097" s="5"/>
      <c r="D1097" s="5"/>
      <c r="E1097" s="5"/>
    </row>
    <row r="1098" spans="1:5" x14ac:dyDescent="0.3">
      <c r="A1098" s="5"/>
      <c r="B1098" s="5"/>
      <c r="C1098" s="5"/>
      <c r="D1098" s="5"/>
      <c r="E1098" s="5"/>
    </row>
    <row r="1099" spans="1:5" x14ac:dyDescent="0.3">
      <c r="A1099" s="5"/>
      <c r="B1099" s="5"/>
      <c r="C1099" s="5"/>
      <c r="D1099" s="5"/>
      <c r="E1099" s="5"/>
    </row>
    <row r="1100" spans="1:5" x14ac:dyDescent="0.3">
      <c r="A1100" s="5"/>
      <c r="B1100" s="5"/>
      <c r="C1100" s="5"/>
      <c r="D1100" s="5"/>
      <c r="E1100" s="5"/>
    </row>
    <row r="1101" spans="1:5" x14ac:dyDescent="0.3">
      <c r="A1101" s="5"/>
      <c r="B1101" s="5"/>
      <c r="C1101" s="5"/>
      <c r="D1101" s="5"/>
      <c r="E1101" s="5"/>
    </row>
    <row r="1102" spans="1:5" x14ac:dyDescent="0.3">
      <c r="A1102" s="5"/>
      <c r="B1102" s="5"/>
      <c r="C1102" s="5"/>
      <c r="D1102" s="5"/>
      <c r="E1102" s="5"/>
    </row>
    <row r="1103" spans="1:5" x14ac:dyDescent="0.3">
      <c r="A1103" s="5"/>
      <c r="B1103" s="5"/>
      <c r="C1103" s="5"/>
      <c r="D1103" s="5"/>
      <c r="E1103" s="5"/>
    </row>
    <row r="1104" spans="1:5" x14ac:dyDescent="0.3">
      <c r="A1104" s="5"/>
      <c r="B1104" s="5"/>
      <c r="C1104" s="5"/>
      <c r="D1104" s="5"/>
      <c r="E1104" s="5"/>
    </row>
    <row r="1105" spans="1:5" x14ac:dyDescent="0.3">
      <c r="A1105" s="5"/>
      <c r="B1105" s="5"/>
      <c r="C1105" s="5"/>
      <c r="D1105" s="5"/>
      <c r="E1105" s="5"/>
    </row>
    <row r="1106" spans="1:5" x14ac:dyDescent="0.3">
      <c r="A1106" s="5"/>
      <c r="B1106" s="5"/>
      <c r="C1106" s="5"/>
      <c r="D1106" s="5"/>
      <c r="E1106" s="5"/>
    </row>
    <row r="1107" spans="1:5" x14ac:dyDescent="0.3">
      <c r="A1107" s="5"/>
      <c r="B1107" s="5"/>
      <c r="C1107" s="5"/>
      <c r="D1107" s="5"/>
      <c r="E1107" s="5"/>
    </row>
    <row r="1108" spans="1:5" x14ac:dyDescent="0.3">
      <c r="A1108" s="5"/>
      <c r="B1108" s="5"/>
      <c r="C1108" s="5"/>
      <c r="D1108" s="5"/>
      <c r="E1108" s="5"/>
    </row>
    <row r="1109" spans="1:5" x14ac:dyDescent="0.3">
      <c r="A1109" s="5"/>
      <c r="B1109" s="5"/>
      <c r="C1109" s="5"/>
      <c r="D1109" s="5"/>
      <c r="E1109" s="5"/>
    </row>
    <row r="1110" spans="1:5" x14ac:dyDescent="0.3">
      <c r="A1110" s="5"/>
      <c r="B1110" s="5"/>
      <c r="C1110" s="5"/>
      <c r="D1110" s="5"/>
      <c r="E1110" s="5"/>
    </row>
    <row r="1111" spans="1:5" x14ac:dyDescent="0.3">
      <c r="A1111" s="5"/>
      <c r="B1111" s="5"/>
      <c r="C1111" s="5"/>
      <c r="D1111" s="5"/>
      <c r="E1111" s="5"/>
    </row>
    <row r="1112" spans="1:5" x14ac:dyDescent="0.3">
      <c r="A1112" s="5"/>
      <c r="B1112" s="5"/>
      <c r="C1112" s="5"/>
      <c r="D1112" s="5"/>
      <c r="E1112" s="5"/>
    </row>
    <row r="1113" spans="1:5" x14ac:dyDescent="0.3">
      <c r="A1113" s="5"/>
      <c r="B1113" s="5"/>
      <c r="C1113" s="5"/>
      <c r="D1113" s="5"/>
      <c r="E1113" s="5"/>
    </row>
    <row r="1114" spans="1:5" x14ac:dyDescent="0.3">
      <c r="A1114" s="5"/>
      <c r="B1114" s="5"/>
      <c r="C1114" s="5"/>
      <c r="D1114" s="5"/>
      <c r="E1114" s="5"/>
    </row>
    <row r="1115" spans="1:5" x14ac:dyDescent="0.3">
      <c r="A1115" s="5"/>
      <c r="B1115" s="5"/>
      <c r="C1115" s="5"/>
      <c r="D1115" s="5"/>
      <c r="E1115" s="5"/>
    </row>
    <row r="1116" spans="1:5" x14ac:dyDescent="0.3">
      <c r="A1116" s="5"/>
      <c r="B1116" s="5"/>
      <c r="C1116" s="5"/>
      <c r="D1116" s="5"/>
      <c r="E1116" s="5"/>
    </row>
    <row r="1117" spans="1:5" x14ac:dyDescent="0.3">
      <c r="A1117" s="5"/>
      <c r="B1117" s="5"/>
      <c r="C1117" s="5"/>
      <c r="D1117" s="5"/>
      <c r="E1117" s="5"/>
    </row>
    <row r="1118" spans="1:5" x14ac:dyDescent="0.3">
      <c r="A1118" s="5"/>
      <c r="B1118" s="5"/>
      <c r="C1118" s="5"/>
      <c r="D1118" s="5"/>
      <c r="E1118" s="5"/>
    </row>
    <row r="1119" spans="1:5" x14ac:dyDescent="0.3">
      <c r="A1119" s="5"/>
      <c r="B1119" s="5"/>
      <c r="C1119" s="5"/>
      <c r="D1119" s="5"/>
      <c r="E1119" s="5"/>
    </row>
    <row r="1120" spans="1:5" x14ac:dyDescent="0.3">
      <c r="A1120" s="5"/>
      <c r="B1120" s="5"/>
      <c r="C1120" s="5"/>
      <c r="D1120" s="5"/>
      <c r="E1120" s="5"/>
    </row>
    <row r="1121" spans="1:5" x14ac:dyDescent="0.3">
      <c r="A1121" s="5"/>
      <c r="B1121" s="5"/>
      <c r="C1121" s="5"/>
      <c r="D1121" s="5"/>
      <c r="E1121" s="5"/>
    </row>
    <row r="1122" spans="1:5" x14ac:dyDescent="0.3">
      <c r="A1122" s="5"/>
      <c r="B1122" s="5"/>
      <c r="C1122" s="5"/>
      <c r="D1122" s="5"/>
      <c r="E1122" s="5"/>
    </row>
    <row r="1123" spans="1:5" x14ac:dyDescent="0.3">
      <c r="A1123" s="5"/>
      <c r="B1123" s="5"/>
      <c r="C1123" s="5"/>
      <c r="D1123" s="5"/>
      <c r="E1123" s="5"/>
    </row>
    <row r="1124" spans="1:5" x14ac:dyDescent="0.3">
      <c r="A1124" s="5"/>
      <c r="B1124" s="5"/>
      <c r="C1124" s="5"/>
      <c r="D1124" s="5"/>
      <c r="E1124" s="5"/>
    </row>
    <row r="1125" spans="1:5" x14ac:dyDescent="0.3">
      <c r="A1125" s="5"/>
      <c r="B1125" s="5"/>
      <c r="C1125" s="5"/>
      <c r="D1125" s="5"/>
      <c r="E1125" s="5"/>
    </row>
    <row r="1126" spans="1:5" x14ac:dyDescent="0.3">
      <c r="A1126" s="5"/>
      <c r="B1126" s="5"/>
      <c r="C1126" s="5"/>
      <c r="D1126" s="5"/>
      <c r="E1126" s="5"/>
    </row>
    <row r="1127" spans="1:5" x14ac:dyDescent="0.3">
      <c r="A1127" s="5"/>
      <c r="B1127" s="5"/>
      <c r="C1127" s="5"/>
      <c r="D1127" s="5"/>
      <c r="E1127" s="5"/>
    </row>
    <row r="1128" spans="1:5" x14ac:dyDescent="0.3">
      <c r="A1128" s="5"/>
      <c r="B1128" s="5"/>
      <c r="C1128" s="5"/>
      <c r="D1128" s="5"/>
      <c r="E1128" s="5"/>
    </row>
    <row r="1129" spans="1:5" x14ac:dyDescent="0.3">
      <c r="A1129" s="5"/>
      <c r="B1129" s="5"/>
      <c r="C1129" s="5"/>
      <c r="D1129" s="5"/>
      <c r="E1129" s="5"/>
    </row>
    <row r="1130" spans="1:5" x14ac:dyDescent="0.3">
      <c r="A1130" s="5"/>
      <c r="B1130" s="5"/>
      <c r="C1130" s="5"/>
      <c r="D1130" s="5"/>
      <c r="E1130" s="5"/>
    </row>
    <row r="1131" spans="1:5" x14ac:dyDescent="0.3">
      <c r="A1131" s="5"/>
      <c r="B1131" s="5"/>
      <c r="C1131" s="5"/>
      <c r="D1131" s="5"/>
      <c r="E1131" s="5"/>
    </row>
    <row r="1132" spans="1:5" x14ac:dyDescent="0.3">
      <c r="A1132" s="5"/>
      <c r="B1132" s="5"/>
      <c r="C1132" s="5"/>
      <c r="D1132" s="5"/>
      <c r="E1132" s="5"/>
    </row>
    <row r="1133" spans="1:5" x14ac:dyDescent="0.3">
      <c r="A1133" s="5"/>
      <c r="B1133" s="5"/>
      <c r="C1133" s="5"/>
      <c r="D1133" s="5"/>
      <c r="E1133" s="5"/>
    </row>
    <row r="1134" spans="1:5" x14ac:dyDescent="0.3">
      <c r="A1134" s="5"/>
      <c r="B1134" s="5"/>
      <c r="C1134" s="5"/>
      <c r="D1134" s="5"/>
      <c r="E1134" s="5"/>
    </row>
    <row r="1135" spans="1:5" x14ac:dyDescent="0.3">
      <c r="A1135" s="5"/>
      <c r="B1135" s="5"/>
      <c r="C1135" s="5"/>
      <c r="D1135" s="5"/>
      <c r="E1135" s="5"/>
    </row>
    <row r="1136" spans="1:5" x14ac:dyDescent="0.3">
      <c r="A1136" s="5"/>
      <c r="B1136" s="5"/>
      <c r="C1136" s="5"/>
      <c r="D1136" s="5"/>
      <c r="E1136" s="5"/>
    </row>
    <row r="1137" spans="1:5" x14ac:dyDescent="0.3">
      <c r="A1137" s="5"/>
      <c r="B1137" s="5"/>
      <c r="C1137" s="5"/>
      <c r="D1137" s="5"/>
      <c r="E1137" s="5"/>
    </row>
    <row r="1138" spans="1:5" x14ac:dyDescent="0.3">
      <c r="A1138" s="5"/>
      <c r="B1138" s="5"/>
      <c r="C1138" s="5"/>
      <c r="D1138" s="5"/>
      <c r="E1138" s="5"/>
    </row>
    <row r="1139" spans="1:5" x14ac:dyDescent="0.3">
      <c r="A1139" s="5"/>
      <c r="B1139" s="5"/>
      <c r="C1139" s="5"/>
      <c r="D1139" s="5"/>
      <c r="E1139" s="5"/>
    </row>
    <row r="1140" spans="1:5" x14ac:dyDescent="0.3">
      <c r="A1140" s="5"/>
      <c r="B1140" s="5"/>
      <c r="C1140" s="5"/>
      <c r="D1140" s="5"/>
      <c r="E1140" s="5"/>
    </row>
    <row r="1141" spans="1:5" x14ac:dyDescent="0.3">
      <c r="A1141" s="5"/>
      <c r="B1141" s="5"/>
      <c r="C1141" s="5"/>
      <c r="D1141" s="5"/>
      <c r="E1141" s="5"/>
    </row>
    <row r="1142" spans="1:5" x14ac:dyDescent="0.3">
      <c r="A1142" s="5"/>
      <c r="B1142" s="5"/>
      <c r="C1142" s="5"/>
      <c r="D1142" s="5"/>
      <c r="E1142" s="5"/>
    </row>
    <row r="1143" spans="1:5" x14ac:dyDescent="0.3">
      <c r="A1143" s="5"/>
      <c r="B1143" s="5"/>
      <c r="C1143" s="5"/>
      <c r="D1143" s="5"/>
      <c r="E1143" s="5"/>
    </row>
    <row r="1144" spans="1:5" x14ac:dyDescent="0.3">
      <c r="A1144" s="5"/>
      <c r="B1144" s="5"/>
      <c r="C1144" s="5"/>
      <c r="D1144" s="5"/>
      <c r="E1144" s="5"/>
    </row>
    <row r="1145" spans="1:5" x14ac:dyDescent="0.3">
      <c r="A1145" s="5"/>
      <c r="B1145" s="5"/>
      <c r="C1145" s="5"/>
      <c r="D1145" s="5"/>
      <c r="E1145" s="5"/>
    </row>
    <row r="1146" spans="1:5" x14ac:dyDescent="0.3">
      <c r="A1146" s="5"/>
      <c r="B1146" s="5"/>
      <c r="C1146" s="5"/>
      <c r="D1146" s="5"/>
      <c r="E1146" s="5"/>
    </row>
    <row r="1147" spans="1:5" x14ac:dyDescent="0.3">
      <c r="A1147" s="5"/>
      <c r="B1147" s="5"/>
      <c r="C1147" s="5"/>
      <c r="D1147" s="5"/>
      <c r="E1147" s="5"/>
    </row>
    <row r="1148" spans="1:5" x14ac:dyDescent="0.3">
      <c r="A1148" s="5"/>
      <c r="B1148" s="5"/>
      <c r="C1148" s="5"/>
      <c r="D1148" s="5"/>
      <c r="E1148" s="5"/>
    </row>
    <row r="1149" spans="1:5" x14ac:dyDescent="0.3">
      <c r="A1149" s="5"/>
      <c r="B1149" s="5"/>
      <c r="C1149" s="5"/>
      <c r="D1149" s="5"/>
      <c r="E1149" s="5"/>
    </row>
    <row r="1150" spans="1:5" x14ac:dyDescent="0.3">
      <c r="A1150" s="5"/>
      <c r="B1150" s="5"/>
      <c r="C1150" s="5"/>
      <c r="D1150" s="5"/>
      <c r="E1150" s="5"/>
    </row>
    <row r="1151" spans="1:5" x14ac:dyDescent="0.3">
      <c r="A1151" s="5"/>
      <c r="B1151" s="5"/>
      <c r="C1151" s="5"/>
      <c r="D1151" s="5"/>
      <c r="E1151" s="5"/>
    </row>
    <row r="1152" spans="1:5" x14ac:dyDescent="0.3">
      <c r="A1152" s="5"/>
      <c r="B1152" s="5"/>
      <c r="C1152" s="5"/>
      <c r="D1152" s="5"/>
      <c r="E1152" s="5"/>
    </row>
    <row r="1153" spans="1:5" x14ac:dyDescent="0.3">
      <c r="A1153" s="5"/>
      <c r="B1153" s="5"/>
      <c r="C1153" s="5"/>
      <c r="D1153" s="5"/>
      <c r="E1153" s="5"/>
    </row>
    <row r="1154" spans="1:5" x14ac:dyDescent="0.3">
      <c r="A1154" s="5"/>
      <c r="B1154" s="5"/>
      <c r="C1154" s="5"/>
      <c r="D1154" s="5"/>
      <c r="E1154" s="5"/>
    </row>
    <row r="1155" spans="1:5" x14ac:dyDescent="0.3">
      <c r="A1155" s="5"/>
      <c r="B1155" s="5"/>
      <c r="C1155" s="5"/>
      <c r="D1155" s="5"/>
      <c r="E1155" s="5"/>
    </row>
    <row r="1156" spans="1:5" x14ac:dyDescent="0.3">
      <c r="A1156" s="5"/>
      <c r="B1156" s="5"/>
      <c r="C1156" s="5"/>
      <c r="D1156" s="5"/>
      <c r="E1156" s="5"/>
    </row>
    <row r="1157" spans="1:5" x14ac:dyDescent="0.3">
      <c r="A1157" s="5"/>
      <c r="B1157" s="5"/>
      <c r="C1157" s="5"/>
      <c r="D1157" s="5"/>
      <c r="E1157" s="5"/>
    </row>
    <row r="1158" spans="1:5" x14ac:dyDescent="0.3">
      <c r="A1158" s="5"/>
      <c r="B1158" s="5"/>
      <c r="C1158" s="5"/>
      <c r="D1158" s="5"/>
      <c r="E1158" s="5"/>
    </row>
    <row r="1159" spans="1:5" x14ac:dyDescent="0.3">
      <c r="A1159" s="5"/>
      <c r="B1159" s="5"/>
      <c r="C1159" s="5"/>
      <c r="D1159" s="5"/>
      <c r="E1159" s="5"/>
    </row>
    <row r="1160" spans="1:5" x14ac:dyDescent="0.3">
      <c r="A1160" s="5"/>
      <c r="B1160" s="5"/>
      <c r="C1160" s="5"/>
      <c r="D1160" s="5"/>
      <c r="E1160" s="5"/>
    </row>
    <row r="1161" spans="1:5" x14ac:dyDescent="0.3">
      <c r="A1161" s="5"/>
      <c r="B1161" s="5"/>
      <c r="C1161" s="5"/>
      <c r="D1161" s="5"/>
      <c r="E1161" s="5"/>
    </row>
    <row r="1162" spans="1:5" x14ac:dyDescent="0.3">
      <c r="A1162" s="5"/>
      <c r="B1162" s="5"/>
      <c r="C1162" s="5"/>
      <c r="D1162" s="5"/>
      <c r="E1162" s="5"/>
    </row>
    <row r="1163" spans="1:5" x14ac:dyDescent="0.3">
      <c r="A1163" s="5"/>
      <c r="B1163" s="5"/>
      <c r="C1163" s="5"/>
      <c r="D1163" s="5"/>
      <c r="E1163" s="5"/>
    </row>
    <row r="1164" spans="1:5" x14ac:dyDescent="0.3">
      <c r="A1164" s="5"/>
      <c r="B1164" s="5"/>
      <c r="C1164" s="5"/>
      <c r="D1164" s="5"/>
      <c r="E1164" s="5"/>
    </row>
    <row r="1165" spans="1:5" x14ac:dyDescent="0.3">
      <c r="A1165" s="5"/>
      <c r="B1165" s="5"/>
      <c r="C1165" s="5"/>
      <c r="D1165" s="5"/>
      <c r="E1165" s="5"/>
    </row>
    <row r="1166" spans="1:5" x14ac:dyDescent="0.3">
      <c r="A1166" s="5"/>
      <c r="B1166" s="5"/>
      <c r="C1166" s="5"/>
      <c r="D1166" s="5"/>
      <c r="E1166" s="5"/>
    </row>
    <row r="1167" spans="1:5" x14ac:dyDescent="0.3">
      <c r="A1167" s="5"/>
      <c r="B1167" s="5"/>
      <c r="C1167" s="5"/>
      <c r="D1167" s="5"/>
      <c r="E1167" s="5"/>
    </row>
    <row r="1168" spans="1:5" x14ac:dyDescent="0.3">
      <c r="A1168" s="5"/>
      <c r="B1168" s="5"/>
      <c r="C1168" s="5"/>
      <c r="D1168" s="5"/>
      <c r="E1168" s="5"/>
    </row>
    <row r="1169" spans="1:5" x14ac:dyDescent="0.3">
      <c r="A1169" s="5"/>
      <c r="B1169" s="5"/>
      <c r="C1169" s="5"/>
      <c r="D1169" s="5"/>
      <c r="E1169" s="5"/>
    </row>
    <row r="1170" spans="1:5" x14ac:dyDescent="0.3">
      <c r="A1170" s="5"/>
      <c r="B1170" s="5"/>
      <c r="C1170" s="5"/>
      <c r="D1170" s="5"/>
      <c r="E1170" s="5"/>
    </row>
    <row r="1171" spans="1:5" x14ac:dyDescent="0.3">
      <c r="A1171" s="5"/>
      <c r="B1171" s="5"/>
      <c r="C1171" s="5"/>
      <c r="D1171" s="5"/>
      <c r="E1171" s="5"/>
    </row>
    <row r="1172" spans="1:5" x14ac:dyDescent="0.3">
      <c r="A1172" s="5"/>
      <c r="B1172" s="5"/>
      <c r="C1172" s="5"/>
      <c r="D1172" s="5"/>
      <c r="E1172" s="5"/>
    </row>
    <row r="1173" spans="1:5" x14ac:dyDescent="0.3">
      <c r="A1173" s="5"/>
      <c r="B1173" s="5"/>
      <c r="C1173" s="5"/>
      <c r="D1173" s="5"/>
      <c r="E1173" s="5"/>
    </row>
    <row r="1174" spans="1:5" x14ac:dyDescent="0.3">
      <c r="A1174" s="5"/>
      <c r="B1174" s="5"/>
      <c r="C1174" s="5"/>
      <c r="D1174" s="5"/>
      <c r="E1174" s="5"/>
    </row>
    <row r="1175" spans="1:5" x14ac:dyDescent="0.3">
      <c r="A1175" s="5"/>
      <c r="B1175" s="5"/>
      <c r="C1175" s="5"/>
      <c r="D1175" s="5"/>
      <c r="E1175" s="5"/>
    </row>
    <row r="1176" spans="1:5" x14ac:dyDescent="0.3">
      <c r="A1176" s="5"/>
      <c r="B1176" s="5"/>
      <c r="C1176" s="5"/>
      <c r="D1176" s="5"/>
      <c r="E1176" s="5"/>
    </row>
    <row r="1177" spans="1:5" x14ac:dyDescent="0.3">
      <c r="A1177" s="5"/>
      <c r="B1177" s="5"/>
      <c r="C1177" s="5"/>
      <c r="D1177" s="5"/>
      <c r="E1177" s="5"/>
    </row>
    <row r="1178" spans="1:5" x14ac:dyDescent="0.3">
      <c r="A1178" s="5"/>
      <c r="B1178" s="5"/>
      <c r="C1178" s="5"/>
      <c r="D1178" s="5"/>
      <c r="E1178" s="5"/>
    </row>
    <row r="1179" spans="1:5" x14ac:dyDescent="0.3">
      <c r="A1179" s="5"/>
      <c r="B1179" s="5"/>
      <c r="C1179" s="5"/>
      <c r="D1179" s="5"/>
      <c r="E1179" s="5"/>
    </row>
    <row r="1180" spans="1:5" x14ac:dyDescent="0.3">
      <c r="A1180" s="5"/>
      <c r="B1180" s="5"/>
      <c r="C1180" s="5"/>
      <c r="D1180" s="5"/>
      <c r="E1180" s="5"/>
    </row>
    <row r="1181" spans="1:5" x14ac:dyDescent="0.3">
      <c r="A1181" s="5"/>
      <c r="B1181" s="5"/>
      <c r="C1181" s="5"/>
      <c r="D1181" s="5"/>
      <c r="E1181" s="5"/>
    </row>
    <row r="1182" spans="1:5" x14ac:dyDescent="0.3">
      <c r="A1182" s="5"/>
      <c r="B1182" s="5"/>
      <c r="C1182" s="5"/>
      <c r="D1182" s="5"/>
      <c r="E1182" s="5"/>
    </row>
    <row r="1183" spans="1:5" x14ac:dyDescent="0.3">
      <c r="A1183" s="5"/>
      <c r="B1183" s="5"/>
      <c r="C1183" s="5"/>
      <c r="D1183" s="5"/>
      <c r="E1183" s="5"/>
    </row>
    <row r="1184" spans="1:5" x14ac:dyDescent="0.3">
      <c r="A1184" s="5"/>
      <c r="B1184" s="5"/>
      <c r="C1184" s="5"/>
      <c r="D1184" s="5"/>
      <c r="E1184" s="5"/>
    </row>
    <row r="1185" spans="1:5" x14ac:dyDescent="0.3">
      <c r="A1185" s="5"/>
      <c r="B1185" s="5"/>
      <c r="C1185" s="5"/>
      <c r="D1185" s="5"/>
      <c r="E1185" s="5"/>
    </row>
    <row r="1186" spans="1:5" x14ac:dyDescent="0.3">
      <c r="A1186" s="5"/>
      <c r="B1186" s="5"/>
      <c r="C1186" s="5"/>
      <c r="D1186" s="5"/>
      <c r="E1186" s="5"/>
    </row>
    <row r="1187" spans="1:5" x14ac:dyDescent="0.3">
      <c r="A1187" s="5"/>
      <c r="B1187" s="5"/>
      <c r="C1187" s="5"/>
      <c r="D1187" s="5"/>
      <c r="E1187" s="5"/>
    </row>
    <row r="1188" spans="1:5" x14ac:dyDescent="0.3">
      <c r="A1188" s="5"/>
      <c r="B1188" s="5"/>
      <c r="C1188" s="5"/>
      <c r="D1188" s="5"/>
      <c r="E1188" s="5"/>
    </row>
    <row r="1189" spans="1:5" x14ac:dyDescent="0.3">
      <c r="A1189" s="5"/>
      <c r="B1189" s="5"/>
      <c r="C1189" s="5"/>
      <c r="D1189" s="5"/>
      <c r="E1189" s="5"/>
    </row>
    <row r="1190" spans="1:5" x14ac:dyDescent="0.3">
      <c r="A1190" s="5"/>
      <c r="B1190" s="5"/>
      <c r="C1190" s="5"/>
      <c r="D1190" s="5"/>
      <c r="E1190" s="5"/>
    </row>
    <row r="1191" spans="1:5" x14ac:dyDescent="0.3">
      <c r="A1191" s="5"/>
      <c r="B1191" s="5"/>
      <c r="C1191" s="5"/>
      <c r="D1191" s="5"/>
      <c r="E1191" s="5"/>
    </row>
    <row r="1192" spans="1:5" x14ac:dyDescent="0.3">
      <c r="A1192" s="5"/>
      <c r="B1192" s="5"/>
      <c r="C1192" s="5"/>
      <c r="D1192" s="5"/>
      <c r="E1192" s="5"/>
    </row>
    <row r="1193" spans="1:5" x14ac:dyDescent="0.3">
      <c r="A1193" s="5"/>
      <c r="B1193" s="5"/>
      <c r="C1193" s="5"/>
      <c r="D1193" s="5"/>
      <c r="E1193" s="5"/>
    </row>
    <row r="1194" spans="1:5" x14ac:dyDescent="0.3">
      <c r="A1194" s="5"/>
      <c r="B1194" s="5"/>
      <c r="C1194" s="5"/>
      <c r="D1194" s="5"/>
      <c r="E1194" s="5"/>
    </row>
    <row r="1195" spans="1:5" x14ac:dyDescent="0.3">
      <c r="A1195" s="5"/>
      <c r="B1195" s="5"/>
      <c r="C1195" s="5"/>
      <c r="D1195" s="5"/>
      <c r="E1195" s="5"/>
    </row>
    <row r="1196" spans="1:5" x14ac:dyDescent="0.3">
      <c r="A1196" s="5"/>
      <c r="B1196" s="5"/>
      <c r="C1196" s="5"/>
      <c r="D1196" s="5"/>
      <c r="E1196" s="5"/>
    </row>
    <row r="1197" spans="1:5" x14ac:dyDescent="0.3">
      <c r="A1197" s="5"/>
      <c r="B1197" s="5"/>
      <c r="C1197" s="5"/>
      <c r="D1197" s="5"/>
      <c r="E1197" s="5"/>
    </row>
    <row r="1198" spans="1:5" x14ac:dyDescent="0.3">
      <c r="A1198" s="5"/>
      <c r="B1198" s="5"/>
      <c r="C1198" s="5"/>
      <c r="D1198" s="5"/>
      <c r="E1198" s="5"/>
    </row>
    <row r="1199" spans="1:5" x14ac:dyDescent="0.3">
      <c r="A1199" s="5"/>
      <c r="B1199" s="5"/>
      <c r="C1199" s="5"/>
      <c r="D1199" s="5"/>
      <c r="E1199" s="5"/>
    </row>
    <row r="1200" spans="1:5" x14ac:dyDescent="0.3">
      <c r="A1200" s="5"/>
      <c r="B1200" s="5"/>
      <c r="C1200" s="5"/>
      <c r="D1200" s="5"/>
      <c r="E1200" s="5"/>
    </row>
    <row r="1201" spans="1:5" x14ac:dyDescent="0.3">
      <c r="A1201" s="5"/>
      <c r="B1201" s="5"/>
      <c r="C1201" s="5"/>
      <c r="D1201" s="5"/>
      <c r="E1201" s="5"/>
    </row>
    <row r="1202" spans="1:5" x14ac:dyDescent="0.3">
      <c r="A1202" s="5"/>
      <c r="B1202" s="5"/>
      <c r="C1202" s="5"/>
      <c r="D1202" s="5"/>
      <c r="E1202" s="5"/>
    </row>
    <row r="1203" spans="1:5" x14ac:dyDescent="0.3">
      <c r="A1203" s="5"/>
      <c r="B1203" s="5"/>
      <c r="C1203" s="5"/>
      <c r="D1203" s="5"/>
      <c r="E1203" s="5"/>
    </row>
    <row r="1204" spans="1:5" x14ac:dyDescent="0.3">
      <c r="A1204" s="5"/>
      <c r="B1204" s="5"/>
      <c r="C1204" s="5"/>
      <c r="D1204" s="5"/>
      <c r="E1204" s="5"/>
    </row>
    <row r="1205" spans="1:5" x14ac:dyDescent="0.3">
      <c r="A1205" s="5"/>
      <c r="B1205" s="5"/>
      <c r="C1205" s="5"/>
      <c r="D1205" s="5"/>
      <c r="E1205" s="5"/>
    </row>
    <row r="1206" spans="1:5" x14ac:dyDescent="0.3">
      <c r="A1206" s="5"/>
      <c r="B1206" s="5"/>
      <c r="C1206" s="5"/>
      <c r="D1206" s="5"/>
      <c r="E1206" s="5"/>
    </row>
    <row r="1207" spans="1:5" x14ac:dyDescent="0.3">
      <c r="A1207" s="5"/>
      <c r="B1207" s="5"/>
      <c r="C1207" s="5"/>
      <c r="D1207" s="5"/>
      <c r="E1207" s="5"/>
    </row>
    <row r="1208" spans="1:5" x14ac:dyDescent="0.3">
      <c r="A1208" s="5"/>
      <c r="B1208" s="5"/>
      <c r="C1208" s="5"/>
      <c r="D1208" s="5"/>
      <c r="E1208" s="5"/>
    </row>
    <row r="1209" spans="1:5" x14ac:dyDescent="0.3">
      <c r="A1209" s="5"/>
      <c r="B1209" s="5"/>
      <c r="C1209" s="5"/>
      <c r="D1209" s="5"/>
      <c r="E1209" s="5"/>
    </row>
    <row r="1210" spans="1:5" x14ac:dyDescent="0.3">
      <c r="A1210" s="5"/>
      <c r="B1210" s="5"/>
      <c r="C1210" s="5"/>
      <c r="D1210" s="5"/>
      <c r="E1210" s="5"/>
    </row>
    <row r="1211" spans="1:5" x14ac:dyDescent="0.3">
      <c r="A1211" s="5"/>
      <c r="B1211" s="5"/>
      <c r="C1211" s="5"/>
      <c r="D1211" s="5"/>
      <c r="E1211" s="5"/>
    </row>
    <row r="1212" spans="1:5" x14ac:dyDescent="0.3">
      <c r="A1212" s="5"/>
      <c r="B1212" s="5"/>
      <c r="C1212" s="5"/>
      <c r="D1212" s="5"/>
      <c r="E1212" s="5"/>
    </row>
    <row r="1213" spans="1:5" x14ac:dyDescent="0.3">
      <c r="A1213" s="5"/>
      <c r="B1213" s="5"/>
      <c r="C1213" s="5"/>
      <c r="D1213" s="5"/>
      <c r="E1213" s="5"/>
    </row>
    <row r="1214" spans="1:5" x14ac:dyDescent="0.3">
      <c r="A1214" s="5"/>
      <c r="B1214" s="5"/>
      <c r="C1214" s="5"/>
      <c r="D1214" s="5"/>
      <c r="E1214" s="5"/>
    </row>
    <row r="1215" spans="1:5" x14ac:dyDescent="0.3">
      <c r="A1215" s="5"/>
      <c r="B1215" s="5"/>
      <c r="C1215" s="5"/>
      <c r="D1215" s="5"/>
      <c r="E1215" s="5"/>
    </row>
    <row r="1216" spans="1:5" x14ac:dyDescent="0.3">
      <c r="A1216" s="5"/>
      <c r="B1216" s="5"/>
      <c r="C1216" s="5"/>
      <c r="D1216" s="5"/>
      <c r="E1216" s="5"/>
    </row>
    <row r="1217" spans="1:5" x14ac:dyDescent="0.3">
      <c r="A1217" s="5"/>
      <c r="B1217" s="5"/>
      <c r="C1217" s="5"/>
      <c r="D1217" s="5"/>
      <c r="E1217" s="5"/>
    </row>
    <row r="1218" spans="1:5" x14ac:dyDescent="0.3">
      <c r="A1218" s="5"/>
      <c r="B1218" s="5"/>
      <c r="C1218" s="5"/>
      <c r="D1218" s="5"/>
      <c r="E1218" s="5"/>
    </row>
    <row r="1219" spans="1:5" x14ac:dyDescent="0.3">
      <c r="A1219" s="5"/>
      <c r="B1219" s="5"/>
      <c r="C1219" s="5"/>
      <c r="D1219" s="5"/>
      <c r="E1219" s="5"/>
    </row>
    <row r="1220" spans="1:5" x14ac:dyDescent="0.3">
      <c r="A1220" s="5"/>
      <c r="B1220" s="5"/>
      <c r="C1220" s="5"/>
      <c r="D1220" s="5"/>
      <c r="E1220" s="5"/>
    </row>
    <row r="1221" spans="1:5" x14ac:dyDescent="0.3">
      <c r="A1221" s="5"/>
      <c r="B1221" s="5"/>
      <c r="C1221" s="5"/>
      <c r="D1221" s="5"/>
      <c r="E1221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DDD54-7EBD-4E11-A976-C3D5448657ED}">
  <dimension ref="A1:N296"/>
  <sheetViews>
    <sheetView workbookViewId="0">
      <selection activeCell="L16" sqref="L16"/>
    </sheetView>
  </sheetViews>
  <sheetFormatPr baseColWidth="10" defaultColWidth="10.88671875" defaultRowHeight="15.05" x14ac:dyDescent="0.3"/>
  <cols>
    <col min="1" max="1" width="7.88671875" style="1" bestFit="1" customWidth="1"/>
    <col min="2" max="3" width="11.5546875"/>
    <col min="4" max="4" width="5.77734375" style="1" bestFit="1" customWidth="1"/>
    <col min="5" max="5" width="10.88671875" style="1"/>
    <col min="6" max="6" width="6.6640625" style="1" bestFit="1" customWidth="1"/>
    <col min="7" max="8" width="6.21875" style="1" bestFit="1" customWidth="1"/>
    <col min="9" max="16384" width="10.88671875" style="1"/>
  </cols>
  <sheetData>
    <row r="1" spans="1:14" x14ac:dyDescent="0.3">
      <c r="A1" s="1" t="s">
        <v>21</v>
      </c>
      <c r="B1" s="1" t="s">
        <v>0</v>
      </c>
      <c r="C1" s="1" t="s">
        <v>26</v>
      </c>
      <c r="E1" s="1" t="s">
        <v>22</v>
      </c>
      <c r="F1" s="1" t="s">
        <v>23</v>
      </c>
      <c r="G1" s="1" t="s">
        <v>24</v>
      </c>
      <c r="H1" s="1" t="s">
        <v>25</v>
      </c>
      <c r="K1" s="1" t="s">
        <v>22</v>
      </c>
      <c r="L1" s="1" t="s">
        <v>3</v>
      </c>
      <c r="M1" s="1" t="s">
        <v>4</v>
      </c>
      <c r="N1" s="1" t="s">
        <v>5</v>
      </c>
    </row>
    <row r="2" spans="1:14" x14ac:dyDescent="0.3">
      <c r="A2" s="13">
        <v>0.39834490740740741</v>
      </c>
      <c r="B2" s="1">
        <f>HOUR(A2)</f>
        <v>9</v>
      </c>
      <c r="C2" s="1">
        <f>MINUTE(A2)</f>
        <v>33</v>
      </c>
      <c r="D2" s="1">
        <f t="shared" ref="D2:D65" si="0">ROUND(HOUR(A2)+MINUTE(A2)/60,2)</f>
        <v>9.5500000000000007</v>
      </c>
      <c r="E2" s="1">
        <v>9.5500000000000007</v>
      </c>
      <c r="F2" s="1">
        <v>36.200000000000003</v>
      </c>
      <c r="G2" s="1">
        <v>32.700000000000003</v>
      </c>
      <c r="H2" s="1">
        <v>33.200000000000003</v>
      </c>
      <c r="K2" s="1">
        <v>9.5500000000000007</v>
      </c>
      <c r="L2" s="1">
        <f>AVERAGEIF($D:$D,K2,$F:$F)</f>
        <v>36.200000000000003</v>
      </c>
      <c r="M2" s="1">
        <f>AVERAGEIF($D:$D,K2,$G:$G)</f>
        <v>32.700000000000003</v>
      </c>
      <c r="N2" s="1">
        <f>AVERAGEIF($D:$D,K2,$H:$H)</f>
        <v>33.200000000000003</v>
      </c>
    </row>
    <row r="3" spans="1:14" x14ac:dyDescent="0.3">
      <c r="A3" s="13">
        <v>0.39905092592592589</v>
      </c>
      <c r="B3" s="1">
        <f t="shared" ref="B3:B66" si="1">HOUR(A3)</f>
        <v>9</v>
      </c>
      <c r="C3" s="1">
        <f t="shared" ref="C3:C66" si="2">MINUTE(A3)</f>
        <v>34</v>
      </c>
      <c r="D3" s="1">
        <f t="shared" si="0"/>
        <v>9.57</v>
      </c>
      <c r="E3" s="1">
        <v>9.57</v>
      </c>
      <c r="F3" s="1">
        <v>38.299999999999997</v>
      </c>
      <c r="G3" s="1">
        <v>34.5</v>
      </c>
      <c r="H3" s="1">
        <v>33</v>
      </c>
      <c r="K3" s="1">
        <v>9.57</v>
      </c>
      <c r="L3" s="1">
        <f t="shared" ref="L3:L66" si="3">AVERAGEIF($D:$D,K3,$F:$F)</f>
        <v>38.299999999999997</v>
      </c>
      <c r="M3" s="1">
        <f t="shared" ref="M3:M66" si="4">AVERAGEIF($D:$D,K3,$G:$G)</f>
        <v>34.5</v>
      </c>
      <c r="N3" s="1">
        <f t="shared" ref="N3:N66" si="5">AVERAGEIF($D:$D,K3,$H:$H)</f>
        <v>33</v>
      </c>
    </row>
    <row r="4" spans="1:14" x14ac:dyDescent="0.3">
      <c r="A4" s="13">
        <v>0.39974537037037039</v>
      </c>
      <c r="B4" s="1">
        <f t="shared" si="1"/>
        <v>9</v>
      </c>
      <c r="C4" s="1">
        <f t="shared" si="2"/>
        <v>35</v>
      </c>
      <c r="D4" s="1">
        <f t="shared" si="0"/>
        <v>9.58</v>
      </c>
      <c r="E4" s="1">
        <v>9.58</v>
      </c>
      <c r="F4" s="1">
        <v>38</v>
      </c>
      <c r="G4" s="1">
        <v>34</v>
      </c>
      <c r="H4" s="1">
        <v>32.200000000000003</v>
      </c>
      <c r="K4" s="1">
        <v>9.58</v>
      </c>
      <c r="L4" s="1">
        <f t="shared" si="3"/>
        <v>38</v>
      </c>
      <c r="M4" s="1">
        <f t="shared" si="4"/>
        <v>34</v>
      </c>
      <c r="N4" s="1">
        <f t="shared" si="5"/>
        <v>32.200000000000003</v>
      </c>
    </row>
    <row r="5" spans="1:14" x14ac:dyDescent="0.3">
      <c r="A5" s="13">
        <v>0.40043981481481478</v>
      </c>
      <c r="B5" s="1">
        <f t="shared" si="1"/>
        <v>9</v>
      </c>
      <c r="C5" s="1">
        <f t="shared" si="2"/>
        <v>36</v>
      </c>
      <c r="D5" s="1">
        <f t="shared" si="0"/>
        <v>9.6</v>
      </c>
      <c r="E5" s="1">
        <v>9.6</v>
      </c>
      <c r="F5" s="1">
        <v>36.799999999999997</v>
      </c>
      <c r="G5" s="1">
        <v>33.1</v>
      </c>
      <c r="H5" s="1">
        <v>32.299999999999997</v>
      </c>
      <c r="K5" s="1">
        <v>9.6</v>
      </c>
      <c r="L5" s="1">
        <f t="shared" si="3"/>
        <v>36.799999999999997</v>
      </c>
      <c r="M5" s="1">
        <f t="shared" si="4"/>
        <v>33.1</v>
      </c>
      <c r="N5" s="1">
        <f t="shared" si="5"/>
        <v>32.299999999999997</v>
      </c>
    </row>
    <row r="6" spans="1:14" x14ac:dyDescent="0.3">
      <c r="A6" s="13">
        <v>0.40113425925925927</v>
      </c>
      <c r="B6" s="1">
        <f t="shared" si="1"/>
        <v>9</v>
      </c>
      <c r="C6" s="1">
        <f t="shared" si="2"/>
        <v>37</v>
      </c>
      <c r="D6" s="1">
        <f t="shared" si="0"/>
        <v>9.6199999999999992</v>
      </c>
      <c r="E6" s="1">
        <v>9.6199999999999992</v>
      </c>
      <c r="F6" s="1">
        <v>37</v>
      </c>
      <c r="G6" s="1">
        <v>33.6</v>
      </c>
      <c r="H6" s="1">
        <v>32.5</v>
      </c>
      <c r="K6" s="1">
        <v>9.6199999999999992</v>
      </c>
      <c r="L6" s="1">
        <f t="shared" si="3"/>
        <v>37</v>
      </c>
      <c r="M6" s="1">
        <f t="shared" si="4"/>
        <v>33.6</v>
      </c>
      <c r="N6" s="1">
        <f t="shared" si="5"/>
        <v>32.5</v>
      </c>
    </row>
    <row r="7" spans="1:14" x14ac:dyDescent="0.3">
      <c r="A7" s="13">
        <v>0.40182870370370366</v>
      </c>
      <c r="B7" s="1">
        <f t="shared" si="1"/>
        <v>9</v>
      </c>
      <c r="C7" s="1">
        <f t="shared" si="2"/>
        <v>38</v>
      </c>
      <c r="D7" s="1">
        <f t="shared" si="0"/>
        <v>9.6300000000000008</v>
      </c>
      <c r="E7" s="1">
        <v>9.6300000000000008</v>
      </c>
      <c r="F7" s="1">
        <v>38.5</v>
      </c>
      <c r="G7" s="1">
        <v>34.9</v>
      </c>
      <c r="H7" s="1">
        <v>31</v>
      </c>
      <c r="K7" s="1">
        <v>9.6300000000000008</v>
      </c>
      <c r="L7" s="1">
        <f t="shared" si="3"/>
        <v>38.5</v>
      </c>
      <c r="M7" s="1">
        <f t="shared" si="4"/>
        <v>34.9</v>
      </c>
      <c r="N7" s="1">
        <f t="shared" si="5"/>
        <v>31</v>
      </c>
    </row>
    <row r="8" spans="1:14" x14ac:dyDescent="0.3">
      <c r="A8" s="13">
        <v>0.40252314814814816</v>
      </c>
      <c r="B8" s="1">
        <f t="shared" si="1"/>
        <v>9</v>
      </c>
      <c r="C8" s="1">
        <f t="shared" si="2"/>
        <v>39</v>
      </c>
      <c r="D8" s="1">
        <f t="shared" si="0"/>
        <v>9.65</v>
      </c>
      <c r="E8" s="1">
        <v>9.65</v>
      </c>
      <c r="F8" s="1">
        <v>39</v>
      </c>
      <c r="G8" s="1">
        <v>35.4</v>
      </c>
      <c r="H8" s="1">
        <v>32.4</v>
      </c>
      <c r="K8" s="1">
        <v>9.65</v>
      </c>
      <c r="L8" s="1">
        <f t="shared" si="3"/>
        <v>39</v>
      </c>
      <c r="M8" s="1">
        <f t="shared" si="4"/>
        <v>35.4</v>
      </c>
      <c r="N8" s="1">
        <f t="shared" si="5"/>
        <v>32.4</v>
      </c>
    </row>
    <row r="9" spans="1:14" x14ac:dyDescent="0.3">
      <c r="A9" s="13">
        <v>0.40321759259259254</v>
      </c>
      <c r="B9" s="1">
        <f t="shared" si="1"/>
        <v>9</v>
      </c>
      <c r="C9" s="1">
        <f t="shared" si="2"/>
        <v>40</v>
      </c>
      <c r="D9" s="1">
        <f t="shared" si="0"/>
        <v>9.67</v>
      </c>
      <c r="E9" s="1">
        <v>9.67</v>
      </c>
      <c r="F9" s="1">
        <v>39.200000000000003</v>
      </c>
      <c r="G9" s="1">
        <v>35.6</v>
      </c>
      <c r="H9" s="1">
        <v>33.799999999999997</v>
      </c>
      <c r="K9" s="1">
        <v>9.67</v>
      </c>
      <c r="L9" s="1">
        <f t="shared" si="3"/>
        <v>39.200000000000003</v>
      </c>
      <c r="M9" s="1">
        <f t="shared" si="4"/>
        <v>35.6</v>
      </c>
      <c r="N9" s="1">
        <f t="shared" si="5"/>
        <v>33.799999999999997</v>
      </c>
    </row>
    <row r="10" spans="1:14" x14ac:dyDescent="0.3">
      <c r="A10" s="13">
        <v>0.40391203703703704</v>
      </c>
      <c r="B10" s="1">
        <f t="shared" si="1"/>
        <v>9</v>
      </c>
      <c r="C10" s="1">
        <f t="shared" si="2"/>
        <v>41</v>
      </c>
      <c r="D10" s="1">
        <f t="shared" si="0"/>
        <v>9.68</v>
      </c>
      <c r="E10" s="1">
        <v>9.68</v>
      </c>
      <c r="F10" s="1">
        <v>39</v>
      </c>
      <c r="G10" s="1">
        <v>35.700000000000003</v>
      </c>
      <c r="H10" s="1">
        <v>31.7</v>
      </c>
      <c r="K10" s="1">
        <v>9.68</v>
      </c>
      <c r="L10" s="1">
        <f t="shared" si="3"/>
        <v>39</v>
      </c>
      <c r="M10" s="1">
        <f t="shared" si="4"/>
        <v>35.700000000000003</v>
      </c>
      <c r="N10" s="1">
        <f t="shared" si="5"/>
        <v>31.7</v>
      </c>
    </row>
    <row r="11" spans="1:14" x14ac:dyDescent="0.3">
      <c r="A11" s="13">
        <v>0.40460648148148143</v>
      </c>
      <c r="B11" s="1">
        <f t="shared" si="1"/>
        <v>9</v>
      </c>
      <c r="C11" s="1">
        <f t="shared" si="2"/>
        <v>42</v>
      </c>
      <c r="D11" s="1">
        <f t="shared" si="0"/>
        <v>9.6999999999999993</v>
      </c>
      <c r="E11" s="1">
        <v>9.6999999999999993</v>
      </c>
      <c r="F11" s="1">
        <v>38.5</v>
      </c>
      <c r="G11" s="1">
        <v>35.299999999999997</v>
      </c>
      <c r="H11" s="1">
        <v>31.8</v>
      </c>
      <c r="K11" s="1">
        <v>9.6999999999999993</v>
      </c>
      <c r="L11" s="1">
        <f t="shared" si="3"/>
        <v>38.5</v>
      </c>
      <c r="M11" s="1">
        <f t="shared" si="4"/>
        <v>35.299999999999997</v>
      </c>
      <c r="N11" s="1">
        <f t="shared" si="5"/>
        <v>31.8</v>
      </c>
    </row>
    <row r="12" spans="1:14" x14ac:dyDescent="0.3">
      <c r="A12" s="13">
        <v>0.40530092592592593</v>
      </c>
      <c r="B12" s="1">
        <f t="shared" si="1"/>
        <v>9</v>
      </c>
      <c r="C12" s="1">
        <f t="shared" si="2"/>
        <v>43</v>
      </c>
      <c r="D12" s="1">
        <f t="shared" si="0"/>
        <v>9.7200000000000006</v>
      </c>
      <c r="E12" s="1">
        <v>9.7200000000000006</v>
      </c>
      <c r="F12" s="1">
        <v>38</v>
      </c>
      <c r="G12" s="1">
        <v>34.700000000000003</v>
      </c>
      <c r="H12" s="1">
        <v>33.200000000000003</v>
      </c>
      <c r="K12" s="1">
        <v>9.7200000000000006</v>
      </c>
      <c r="L12" s="1">
        <f t="shared" si="3"/>
        <v>38</v>
      </c>
      <c r="M12" s="1">
        <f t="shared" si="4"/>
        <v>34.700000000000003</v>
      </c>
      <c r="N12" s="1">
        <f t="shared" si="5"/>
        <v>33.200000000000003</v>
      </c>
    </row>
    <row r="13" spans="1:14" x14ac:dyDescent="0.3">
      <c r="A13" s="13">
        <v>0.40599537037037042</v>
      </c>
      <c r="B13" s="1">
        <f t="shared" si="1"/>
        <v>9</v>
      </c>
      <c r="C13" s="1">
        <f t="shared" si="2"/>
        <v>44</v>
      </c>
      <c r="D13" s="1">
        <f t="shared" si="0"/>
        <v>9.73</v>
      </c>
      <c r="E13" s="1">
        <v>9.73</v>
      </c>
      <c r="F13" s="1">
        <v>40.799999999999997</v>
      </c>
      <c r="G13" s="1">
        <v>36.700000000000003</v>
      </c>
      <c r="H13" s="1">
        <v>31.7</v>
      </c>
      <c r="K13" s="1">
        <v>9.73</v>
      </c>
      <c r="L13" s="1">
        <f t="shared" si="3"/>
        <v>40.799999999999997</v>
      </c>
      <c r="M13" s="1">
        <f t="shared" si="4"/>
        <v>36.700000000000003</v>
      </c>
      <c r="N13" s="1">
        <f t="shared" si="5"/>
        <v>31.7</v>
      </c>
    </row>
    <row r="14" spans="1:14" x14ac:dyDescent="0.3">
      <c r="A14" s="13">
        <v>0.4067013888888889</v>
      </c>
      <c r="B14" s="1">
        <f t="shared" si="1"/>
        <v>9</v>
      </c>
      <c r="C14" s="1">
        <f t="shared" si="2"/>
        <v>45</v>
      </c>
      <c r="D14" s="1">
        <f t="shared" si="0"/>
        <v>9.75</v>
      </c>
      <c r="E14" s="1">
        <v>9.75</v>
      </c>
      <c r="F14" s="1">
        <v>33.9</v>
      </c>
      <c r="G14" s="1">
        <v>35.299999999999997</v>
      </c>
      <c r="H14" s="1">
        <v>31.5</v>
      </c>
      <c r="K14" s="1">
        <v>9.75</v>
      </c>
      <c r="L14" s="1">
        <f t="shared" si="3"/>
        <v>33.9</v>
      </c>
      <c r="M14" s="1">
        <f t="shared" si="4"/>
        <v>35.299999999999997</v>
      </c>
      <c r="N14" s="1">
        <f t="shared" si="5"/>
        <v>31.5</v>
      </c>
    </row>
    <row r="15" spans="1:14" x14ac:dyDescent="0.3">
      <c r="A15" s="13">
        <v>0.40739583333333335</v>
      </c>
      <c r="B15" s="1">
        <f t="shared" si="1"/>
        <v>9</v>
      </c>
      <c r="C15" s="1">
        <f t="shared" si="2"/>
        <v>46</v>
      </c>
      <c r="D15" s="1">
        <f t="shared" si="0"/>
        <v>9.77</v>
      </c>
      <c r="E15" s="1">
        <v>9.77</v>
      </c>
      <c r="F15" s="1">
        <v>34.200000000000003</v>
      </c>
      <c r="G15" s="1">
        <v>37.299999999999997</v>
      </c>
      <c r="H15" s="1">
        <v>33</v>
      </c>
      <c r="K15" s="1">
        <v>9.77</v>
      </c>
      <c r="L15" s="1">
        <f t="shared" si="3"/>
        <v>34.200000000000003</v>
      </c>
      <c r="M15" s="1">
        <f t="shared" si="4"/>
        <v>37.299999999999997</v>
      </c>
      <c r="N15" s="1">
        <f t="shared" si="5"/>
        <v>33</v>
      </c>
    </row>
    <row r="16" spans="1:14" x14ac:dyDescent="0.3">
      <c r="A16" s="13">
        <v>0.40809027777777779</v>
      </c>
      <c r="B16" s="1">
        <f t="shared" si="1"/>
        <v>9</v>
      </c>
      <c r="C16" s="1">
        <f t="shared" si="2"/>
        <v>47</v>
      </c>
      <c r="D16" s="1">
        <f t="shared" si="0"/>
        <v>9.7799999999999994</v>
      </c>
      <c r="E16" s="1">
        <v>9.7799999999999994</v>
      </c>
      <c r="F16" s="1">
        <v>34.700000000000003</v>
      </c>
      <c r="G16" s="1">
        <v>37.799999999999997</v>
      </c>
      <c r="H16" s="1">
        <v>33</v>
      </c>
      <c r="K16" s="1">
        <v>9.7799999999999994</v>
      </c>
      <c r="L16" s="1">
        <f t="shared" si="3"/>
        <v>34.700000000000003</v>
      </c>
      <c r="M16" s="1">
        <f t="shared" si="4"/>
        <v>37.799999999999997</v>
      </c>
      <c r="N16" s="1">
        <f t="shared" si="5"/>
        <v>33</v>
      </c>
    </row>
    <row r="17" spans="1:14" x14ac:dyDescent="0.3">
      <c r="A17" s="13">
        <v>0.40878472222222223</v>
      </c>
      <c r="B17" s="1">
        <f t="shared" si="1"/>
        <v>9</v>
      </c>
      <c r="C17" s="1">
        <f t="shared" si="2"/>
        <v>48</v>
      </c>
      <c r="D17" s="1">
        <f t="shared" si="0"/>
        <v>9.8000000000000007</v>
      </c>
      <c r="E17" s="1">
        <v>9.8000000000000007</v>
      </c>
      <c r="F17" s="1">
        <v>35.6</v>
      </c>
      <c r="G17" s="1">
        <v>39.200000000000003</v>
      </c>
      <c r="H17" s="1">
        <v>31.8</v>
      </c>
      <c r="K17" s="1">
        <v>9.8000000000000007</v>
      </c>
      <c r="L17" s="1">
        <f t="shared" si="3"/>
        <v>35.6</v>
      </c>
      <c r="M17" s="1">
        <f t="shared" si="4"/>
        <v>39.200000000000003</v>
      </c>
      <c r="N17" s="1">
        <f t="shared" si="5"/>
        <v>31.8</v>
      </c>
    </row>
    <row r="18" spans="1:14" x14ac:dyDescent="0.3">
      <c r="A18" s="13">
        <v>0.40947916666666667</v>
      </c>
      <c r="B18" s="1">
        <f t="shared" si="1"/>
        <v>9</v>
      </c>
      <c r="C18" s="1">
        <f t="shared" si="2"/>
        <v>49</v>
      </c>
      <c r="D18" s="1">
        <f t="shared" si="0"/>
        <v>9.82</v>
      </c>
      <c r="E18" s="1">
        <v>9.82</v>
      </c>
      <c r="F18" s="1">
        <v>35</v>
      </c>
      <c r="G18" s="1">
        <v>37.799999999999997</v>
      </c>
      <c r="H18" s="1">
        <v>32.4</v>
      </c>
      <c r="K18" s="1">
        <v>9.82</v>
      </c>
      <c r="L18" s="1">
        <f t="shared" si="3"/>
        <v>35</v>
      </c>
      <c r="M18" s="1">
        <f t="shared" si="4"/>
        <v>37.799999999999997</v>
      </c>
      <c r="N18" s="1">
        <f t="shared" si="5"/>
        <v>32.4</v>
      </c>
    </row>
    <row r="19" spans="1:14" x14ac:dyDescent="0.3">
      <c r="A19" s="13">
        <v>0.41017361111111111</v>
      </c>
      <c r="B19" s="1">
        <f t="shared" si="1"/>
        <v>9</v>
      </c>
      <c r="C19" s="1">
        <f t="shared" si="2"/>
        <v>50</v>
      </c>
      <c r="D19" s="1">
        <f t="shared" si="0"/>
        <v>9.83</v>
      </c>
      <c r="E19" s="1">
        <v>9.83</v>
      </c>
      <c r="F19" s="1">
        <v>37.200000000000003</v>
      </c>
      <c r="G19" s="1">
        <v>42.9</v>
      </c>
      <c r="H19" s="1">
        <v>33.299999999999997</v>
      </c>
      <c r="K19" s="1">
        <v>9.83</v>
      </c>
      <c r="L19" s="1">
        <f t="shared" si="3"/>
        <v>37.200000000000003</v>
      </c>
      <c r="M19" s="1">
        <f t="shared" si="4"/>
        <v>42.9</v>
      </c>
      <c r="N19" s="1">
        <f t="shared" si="5"/>
        <v>33.299999999999997</v>
      </c>
    </row>
    <row r="20" spans="1:14" x14ac:dyDescent="0.3">
      <c r="A20" s="13">
        <v>0.41086805555555556</v>
      </c>
      <c r="B20" s="1">
        <f t="shared" si="1"/>
        <v>9</v>
      </c>
      <c r="C20" s="1">
        <f t="shared" si="2"/>
        <v>51</v>
      </c>
      <c r="D20" s="1">
        <f t="shared" si="0"/>
        <v>9.85</v>
      </c>
      <c r="E20" s="1">
        <v>9.85</v>
      </c>
      <c r="F20" s="1">
        <v>35.200000000000003</v>
      </c>
      <c r="G20" s="1">
        <v>43.8</v>
      </c>
      <c r="H20" s="1">
        <v>32.5</v>
      </c>
      <c r="K20" s="1">
        <v>9.85</v>
      </c>
      <c r="L20" s="1">
        <f t="shared" si="3"/>
        <v>35.200000000000003</v>
      </c>
      <c r="M20" s="1">
        <f t="shared" si="4"/>
        <v>43.8</v>
      </c>
      <c r="N20" s="1">
        <f t="shared" si="5"/>
        <v>32.5</v>
      </c>
    </row>
    <row r="21" spans="1:14" x14ac:dyDescent="0.3">
      <c r="A21" s="13">
        <v>0.4115625</v>
      </c>
      <c r="B21" s="1">
        <f t="shared" si="1"/>
        <v>9</v>
      </c>
      <c r="C21" s="1">
        <f t="shared" si="2"/>
        <v>52</v>
      </c>
      <c r="D21" s="1">
        <f t="shared" si="0"/>
        <v>9.8699999999999992</v>
      </c>
      <c r="E21" s="1">
        <v>9.8699999999999992</v>
      </c>
      <c r="F21" s="1">
        <v>34.1</v>
      </c>
      <c r="G21" s="1">
        <v>44.3</v>
      </c>
      <c r="H21" s="1">
        <v>32</v>
      </c>
      <c r="K21" s="1">
        <v>9.8699999999999992</v>
      </c>
      <c r="L21" s="1">
        <f t="shared" si="3"/>
        <v>34.1</v>
      </c>
      <c r="M21" s="1">
        <f t="shared" si="4"/>
        <v>44.3</v>
      </c>
      <c r="N21" s="1">
        <f t="shared" si="5"/>
        <v>32</v>
      </c>
    </row>
    <row r="22" spans="1:14" x14ac:dyDescent="0.3">
      <c r="A22" s="13">
        <v>0.41225694444444444</v>
      </c>
      <c r="B22" s="1">
        <f t="shared" si="1"/>
        <v>9</v>
      </c>
      <c r="C22" s="1">
        <f t="shared" si="2"/>
        <v>53</v>
      </c>
      <c r="D22" s="1">
        <f t="shared" si="0"/>
        <v>9.8800000000000008</v>
      </c>
      <c r="E22" s="1">
        <v>9.8800000000000008</v>
      </c>
      <c r="F22" s="1">
        <v>31.3</v>
      </c>
      <c r="G22" s="1">
        <v>41</v>
      </c>
      <c r="H22" s="1">
        <v>33.799999999999997</v>
      </c>
      <c r="K22" s="1">
        <v>9.8800000000000008</v>
      </c>
      <c r="L22" s="1">
        <f t="shared" si="3"/>
        <v>31.3</v>
      </c>
      <c r="M22" s="1">
        <f t="shared" si="4"/>
        <v>41</v>
      </c>
      <c r="N22" s="1">
        <f t="shared" si="5"/>
        <v>33.799999999999997</v>
      </c>
    </row>
    <row r="23" spans="1:14" x14ac:dyDescent="0.3">
      <c r="A23" s="13">
        <v>0.41295138888888888</v>
      </c>
      <c r="B23" s="1">
        <f t="shared" si="1"/>
        <v>9</v>
      </c>
      <c r="C23" s="1">
        <f t="shared" si="2"/>
        <v>54</v>
      </c>
      <c r="D23" s="1">
        <f t="shared" si="0"/>
        <v>9.9</v>
      </c>
      <c r="E23" s="1">
        <v>9.9</v>
      </c>
      <c r="F23" s="1">
        <v>33.799999999999997</v>
      </c>
      <c r="G23" s="1">
        <v>42.6</v>
      </c>
      <c r="H23" s="1">
        <v>34</v>
      </c>
      <c r="K23" s="1">
        <v>9.9</v>
      </c>
      <c r="L23" s="1">
        <f t="shared" si="3"/>
        <v>33.799999999999997</v>
      </c>
      <c r="M23" s="1">
        <f t="shared" si="4"/>
        <v>42.6</v>
      </c>
      <c r="N23" s="1">
        <f t="shared" si="5"/>
        <v>34</v>
      </c>
    </row>
    <row r="24" spans="1:14" x14ac:dyDescent="0.3">
      <c r="A24" s="13">
        <v>0.41364583333333332</v>
      </c>
      <c r="B24" s="1">
        <f t="shared" si="1"/>
        <v>9</v>
      </c>
      <c r="C24" s="1">
        <f t="shared" si="2"/>
        <v>55</v>
      </c>
      <c r="D24" s="1">
        <f t="shared" si="0"/>
        <v>9.92</v>
      </c>
      <c r="E24" s="1">
        <v>9.92</v>
      </c>
      <c r="F24" s="1">
        <v>34.299999999999997</v>
      </c>
      <c r="G24" s="1">
        <v>44.7</v>
      </c>
      <c r="H24" s="1">
        <v>33.799999999999997</v>
      </c>
      <c r="K24" s="1">
        <v>9.92</v>
      </c>
      <c r="L24" s="1">
        <f t="shared" si="3"/>
        <v>34.299999999999997</v>
      </c>
      <c r="M24" s="1">
        <f t="shared" si="4"/>
        <v>44.7</v>
      </c>
      <c r="N24" s="1">
        <f t="shared" si="5"/>
        <v>33.799999999999997</v>
      </c>
    </row>
    <row r="25" spans="1:14" x14ac:dyDescent="0.3">
      <c r="A25" s="13">
        <v>0.41434027777777777</v>
      </c>
      <c r="B25" s="1">
        <f t="shared" si="1"/>
        <v>9</v>
      </c>
      <c r="C25" s="1">
        <f t="shared" si="2"/>
        <v>56</v>
      </c>
      <c r="D25" s="1">
        <f t="shared" si="0"/>
        <v>9.93</v>
      </c>
      <c r="E25" s="1">
        <v>9.93</v>
      </c>
      <c r="F25" s="1">
        <v>35.700000000000003</v>
      </c>
      <c r="G25" s="1">
        <v>49</v>
      </c>
      <c r="H25" s="1">
        <v>33.299999999999997</v>
      </c>
      <c r="K25" s="1">
        <v>9.93</v>
      </c>
      <c r="L25" s="1">
        <f t="shared" si="3"/>
        <v>35.700000000000003</v>
      </c>
      <c r="M25" s="1">
        <f t="shared" si="4"/>
        <v>49</v>
      </c>
      <c r="N25" s="1">
        <f t="shared" si="5"/>
        <v>33.299999999999997</v>
      </c>
    </row>
    <row r="26" spans="1:14" x14ac:dyDescent="0.3">
      <c r="A26" s="13">
        <v>0.41504629629629625</v>
      </c>
      <c r="B26" s="1">
        <f t="shared" si="1"/>
        <v>9</v>
      </c>
      <c r="C26" s="1">
        <f t="shared" si="2"/>
        <v>57</v>
      </c>
      <c r="D26" s="1">
        <f t="shared" si="0"/>
        <v>9.9499999999999993</v>
      </c>
      <c r="E26" s="1">
        <v>9.9499999999999993</v>
      </c>
      <c r="F26" s="1">
        <v>35.799999999999997</v>
      </c>
      <c r="G26" s="1">
        <v>53.3</v>
      </c>
      <c r="H26" s="1">
        <v>31.7</v>
      </c>
      <c r="K26" s="1">
        <v>9.9499999999999993</v>
      </c>
      <c r="L26" s="1">
        <f t="shared" si="3"/>
        <v>35.799999999999997</v>
      </c>
      <c r="M26" s="1">
        <f t="shared" si="4"/>
        <v>53.3</v>
      </c>
      <c r="N26" s="1">
        <f t="shared" si="5"/>
        <v>31.7</v>
      </c>
    </row>
    <row r="27" spans="1:14" x14ac:dyDescent="0.3">
      <c r="A27" s="13">
        <v>0.41574074074074074</v>
      </c>
      <c r="B27" s="1">
        <f t="shared" si="1"/>
        <v>9</v>
      </c>
      <c r="C27" s="1">
        <f t="shared" si="2"/>
        <v>58</v>
      </c>
      <c r="D27" s="1">
        <f t="shared" si="0"/>
        <v>9.9700000000000006</v>
      </c>
      <c r="E27" s="1">
        <v>9.9700000000000006</v>
      </c>
      <c r="F27" s="1">
        <v>34.4</v>
      </c>
      <c r="G27" s="1">
        <v>57.5</v>
      </c>
      <c r="H27" s="1">
        <v>33.700000000000003</v>
      </c>
      <c r="K27" s="1">
        <v>9.9700000000000006</v>
      </c>
      <c r="L27" s="1">
        <f t="shared" si="3"/>
        <v>34.4</v>
      </c>
      <c r="M27" s="1">
        <f t="shared" si="4"/>
        <v>57.5</v>
      </c>
      <c r="N27" s="1">
        <f t="shared" si="5"/>
        <v>33.700000000000003</v>
      </c>
    </row>
    <row r="28" spans="1:14" x14ac:dyDescent="0.3">
      <c r="A28" s="13">
        <v>0.41643518518518513</v>
      </c>
      <c r="B28" s="1">
        <f t="shared" si="1"/>
        <v>9</v>
      </c>
      <c r="C28" s="1">
        <f t="shared" si="2"/>
        <v>59</v>
      </c>
      <c r="D28" s="1">
        <f t="shared" si="0"/>
        <v>9.98</v>
      </c>
      <c r="E28" s="1">
        <v>9.98</v>
      </c>
      <c r="F28" s="1">
        <v>34.6</v>
      </c>
      <c r="G28" s="1">
        <v>64.900000000000006</v>
      </c>
      <c r="H28" s="1">
        <v>33</v>
      </c>
      <c r="K28" s="1">
        <v>9.98</v>
      </c>
      <c r="L28" s="1">
        <f t="shared" si="3"/>
        <v>34.6</v>
      </c>
      <c r="M28" s="1">
        <f t="shared" si="4"/>
        <v>64.900000000000006</v>
      </c>
      <c r="N28" s="1">
        <f t="shared" si="5"/>
        <v>33</v>
      </c>
    </row>
    <row r="29" spans="1:14" x14ac:dyDescent="0.3">
      <c r="A29" s="13">
        <v>0.41712962962962963</v>
      </c>
      <c r="B29" s="1">
        <f t="shared" si="1"/>
        <v>10</v>
      </c>
      <c r="C29" s="1">
        <f t="shared" si="2"/>
        <v>0</v>
      </c>
      <c r="D29" s="1">
        <f t="shared" si="0"/>
        <v>10</v>
      </c>
      <c r="E29" s="1">
        <v>10</v>
      </c>
      <c r="F29" s="1">
        <v>33.9</v>
      </c>
      <c r="G29" s="1">
        <v>73.099999999999994</v>
      </c>
      <c r="H29" s="1">
        <v>33</v>
      </c>
      <c r="K29" s="1">
        <v>10</v>
      </c>
      <c r="L29" s="1">
        <f t="shared" si="3"/>
        <v>33.9</v>
      </c>
      <c r="M29" s="1">
        <f t="shared" si="4"/>
        <v>73.099999999999994</v>
      </c>
      <c r="N29" s="1">
        <f t="shared" si="5"/>
        <v>33</v>
      </c>
    </row>
    <row r="30" spans="1:14" x14ac:dyDescent="0.3">
      <c r="A30" s="13">
        <v>0.41782407407407413</v>
      </c>
      <c r="B30" s="1">
        <f t="shared" si="1"/>
        <v>10</v>
      </c>
      <c r="C30" s="1">
        <f t="shared" si="2"/>
        <v>1</v>
      </c>
      <c r="D30" s="1">
        <f t="shared" si="0"/>
        <v>10.02</v>
      </c>
      <c r="E30" s="1">
        <v>10.02</v>
      </c>
      <c r="F30" s="1">
        <v>35.5</v>
      </c>
      <c r="G30" s="1">
        <v>80.900000000000006</v>
      </c>
      <c r="H30" s="1">
        <v>34</v>
      </c>
      <c r="K30" s="1">
        <v>10.02</v>
      </c>
      <c r="L30" s="1">
        <f t="shared" si="3"/>
        <v>35.5</v>
      </c>
      <c r="M30" s="1">
        <f t="shared" si="4"/>
        <v>80.900000000000006</v>
      </c>
      <c r="N30" s="1">
        <f t="shared" si="5"/>
        <v>34</v>
      </c>
    </row>
    <row r="31" spans="1:14" x14ac:dyDescent="0.3">
      <c r="A31" s="13">
        <v>0.41851851851851851</v>
      </c>
      <c r="B31" s="1">
        <f t="shared" si="1"/>
        <v>10</v>
      </c>
      <c r="C31" s="1">
        <f t="shared" si="2"/>
        <v>2</v>
      </c>
      <c r="D31" s="1">
        <f t="shared" si="0"/>
        <v>10.029999999999999</v>
      </c>
      <c r="E31" s="1">
        <v>10.029999999999999</v>
      </c>
      <c r="F31" s="1">
        <v>36.1</v>
      </c>
      <c r="G31" s="1">
        <v>84.7</v>
      </c>
      <c r="H31" s="1">
        <v>32.700000000000003</v>
      </c>
      <c r="K31" s="1">
        <v>10.029999999999999</v>
      </c>
      <c r="L31" s="1">
        <f t="shared" si="3"/>
        <v>36.1</v>
      </c>
      <c r="M31" s="1">
        <f t="shared" si="4"/>
        <v>84.7</v>
      </c>
      <c r="N31" s="1">
        <f t="shared" si="5"/>
        <v>32.700000000000003</v>
      </c>
    </row>
    <row r="32" spans="1:14" x14ac:dyDescent="0.3">
      <c r="A32" s="13">
        <v>0.41921296296296301</v>
      </c>
      <c r="B32" s="1">
        <f t="shared" si="1"/>
        <v>10</v>
      </c>
      <c r="C32" s="1">
        <f t="shared" si="2"/>
        <v>3</v>
      </c>
      <c r="D32" s="1">
        <f t="shared" si="0"/>
        <v>10.050000000000001</v>
      </c>
      <c r="E32" s="1">
        <v>10.050000000000001</v>
      </c>
      <c r="F32" s="1">
        <v>35.6</v>
      </c>
      <c r="G32" s="1">
        <v>89.8</v>
      </c>
      <c r="H32" s="1">
        <v>33.200000000000003</v>
      </c>
      <c r="K32" s="1">
        <v>10.050000000000001</v>
      </c>
      <c r="L32" s="1">
        <f t="shared" si="3"/>
        <v>35.6</v>
      </c>
      <c r="M32" s="1">
        <f t="shared" si="4"/>
        <v>89.8</v>
      </c>
      <c r="N32" s="1">
        <f t="shared" si="5"/>
        <v>33.200000000000003</v>
      </c>
    </row>
    <row r="33" spans="1:14" x14ac:dyDescent="0.3">
      <c r="A33" s="13">
        <v>0.4199074074074074</v>
      </c>
      <c r="B33" s="1">
        <f t="shared" si="1"/>
        <v>10</v>
      </c>
      <c r="C33" s="1">
        <f t="shared" si="2"/>
        <v>4</v>
      </c>
      <c r="D33" s="1">
        <f t="shared" si="0"/>
        <v>10.07</v>
      </c>
      <c r="E33" s="1">
        <v>10.07</v>
      </c>
      <c r="F33" s="1">
        <v>35.9</v>
      </c>
      <c r="G33" s="1">
        <v>94</v>
      </c>
      <c r="H33" s="1">
        <v>32.299999999999997</v>
      </c>
      <c r="K33" s="1">
        <v>10.07</v>
      </c>
      <c r="L33" s="1">
        <f t="shared" si="3"/>
        <v>35.9</v>
      </c>
      <c r="M33" s="1">
        <f t="shared" si="4"/>
        <v>94</v>
      </c>
      <c r="N33" s="1">
        <f t="shared" si="5"/>
        <v>32.299999999999997</v>
      </c>
    </row>
    <row r="34" spans="1:14" x14ac:dyDescent="0.3">
      <c r="A34" s="13">
        <v>0.42060185185185189</v>
      </c>
      <c r="B34" s="1">
        <f t="shared" si="1"/>
        <v>10</v>
      </c>
      <c r="C34" s="1">
        <f t="shared" si="2"/>
        <v>5</v>
      </c>
      <c r="D34" s="1">
        <f t="shared" si="0"/>
        <v>10.08</v>
      </c>
      <c r="E34" s="1">
        <v>10.08</v>
      </c>
      <c r="F34" s="1">
        <v>35.6</v>
      </c>
      <c r="G34" s="1">
        <v>95.3</v>
      </c>
      <c r="H34" s="1">
        <v>33</v>
      </c>
      <c r="K34" s="1">
        <v>10.08</v>
      </c>
      <c r="L34" s="1">
        <f t="shared" si="3"/>
        <v>35.6</v>
      </c>
      <c r="M34" s="1">
        <f t="shared" si="4"/>
        <v>95.3</v>
      </c>
      <c r="N34" s="1">
        <f t="shared" si="5"/>
        <v>33</v>
      </c>
    </row>
    <row r="35" spans="1:14" x14ac:dyDescent="0.3">
      <c r="A35" s="13">
        <v>0.42129629629629628</v>
      </c>
      <c r="B35" s="1">
        <f t="shared" si="1"/>
        <v>10</v>
      </c>
      <c r="C35" s="1">
        <f t="shared" si="2"/>
        <v>6</v>
      </c>
      <c r="D35" s="1">
        <f t="shared" si="0"/>
        <v>10.1</v>
      </c>
      <c r="E35" s="1">
        <v>10.1</v>
      </c>
      <c r="F35" s="1">
        <v>36.6</v>
      </c>
      <c r="G35" s="1">
        <v>97</v>
      </c>
      <c r="H35" s="1">
        <v>33</v>
      </c>
      <c r="K35" s="1">
        <v>10.1</v>
      </c>
      <c r="L35" s="1">
        <f t="shared" si="3"/>
        <v>36.6</v>
      </c>
      <c r="M35" s="1">
        <f t="shared" si="4"/>
        <v>97</v>
      </c>
      <c r="N35" s="1">
        <f t="shared" si="5"/>
        <v>33</v>
      </c>
    </row>
    <row r="36" spans="1:14" x14ac:dyDescent="0.3">
      <c r="A36" s="13">
        <v>0.42199074074074078</v>
      </c>
      <c r="B36" s="1">
        <f t="shared" si="1"/>
        <v>10</v>
      </c>
      <c r="C36" s="1">
        <f t="shared" si="2"/>
        <v>7</v>
      </c>
      <c r="D36" s="1">
        <f t="shared" si="0"/>
        <v>10.119999999999999</v>
      </c>
      <c r="E36" s="1">
        <v>10.119999999999999</v>
      </c>
      <c r="F36" s="1">
        <v>34.6</v>
      </c>
      <c r="G36" s="1">
        <v>94.6</v>
      </c>
      <c r="H36" s="1">
        <v>32</v>
      </c>
      <c r="K36" s="1">
        <v>10.119999999999999</v>
      </c>
      <c r="L36" s="1">
        <f t="shared" si="3"/>
        <v>34.6</v>
      </c>
      <c r="M36" s="1">
        <f t="shared" si="4"/>
        <v>94.6</v>
      </c>
      <c r="N36" s="1">
        <f t="shared" si="5"/>
        <v>32</v>
      </c>
    </row>
    <row r="37" spans="1:14" x14ac:dyDescent="0.3">
      <c r="A37" s="13">
        <v>0.42269675925925926</v>
      </c>
      <c r="B37" s="1">
        <f t="shared" si="1"/>
        <v>10</v>
      </c>
      <c r="C37" s="1">
        <f t="shared" si="2"/>
        <v>8</v>
      </c>
      <c r="D37" s="1">
        <f t="shared" si="0"/>
        <v>10.130000000000001</v>
      </c>
      <c r="E37" s="1">
        <v>10.130000000000001</v>
      </c>
      <c r="F37" s="1">
        <v>36.1</v>
      </c>
      <c r="G37" s="1">
        <v>96.5</v>
      </c>
      <c r="H37" s="1">
        <v>33</v>
      </c>
      <c r="K37" s="1">
        <v>10.130000000000001</v>
      </c>
      <c r="L37" s="1">
        <f t="shared" si="3"/>
        <v>36.1</v>
      </c>
      <c r="M37" s="1">
        <f t="shared" si="4"/>
        <v>96.5</v>
      </c>
      <c r="N37" s="1">
        <f t="shared" si="5"/>
        <v>33</v>
      </c>
    </row>
    <row r="38" spans="1:14" x14ac:dyDescent="0.3">
      <c r="A38" s="13">
        <v>0.4233912037037037</v>
      </c>
      <c r="B38" s="1">
        <f t="shared" si="1"/>
        <v>10</v>
      </c>
      <c r="C38" s="1">
        <f t="shared" si="2"/>
        <v>9</v>
      </c>
      <c r="D38" s="1">
        <f t="shared" si="0"/>
        <v>10.15</v>
      </c>
      <c r="E38" s="1">
        <v>10.15</v>
      </c>
      <c r="F38" s="1">
        <v>36.299999999999997</v>
      </c>
      <c r="G38" s="1">
        <v>96.3</v>
      </c>
      <c r="H38" s="1">
        <v>31.7</v>
      </c>
      <c r="K38" s="1">
        <v>10.15</v>
      </c>
      <c r="L38" s="1">
        <f t="shared" si="3"/>
        <v>36.299999999999997</v>
      </c>
      <c r="M38" s="1">
        <f t="shared" si="4"/>
        <v>96.3</v>
      </c>
      <c r="N38" s="1">
        <f t="shared" si="5"/>
        <v>31.7</v>
      </c>
    </row>
    <row r="39" spans="1:14" x14ac:dyDescent="0.3">
      <c r="A39" s="13">
        <v>0.42408564814814814</v>
      </c>
      <c r="B39" s="1">
        <f t="shared" si="1"/>
        <v>10</v>
      </c>
      <c r="C39" s="1">
        <f t="shared" si="2"/>
        <v>10</v>
      </c>
      <c r="D39" s="1">
        <f t="shared" si="0"/>
        <v>10.17</v>
      </c>
      <c r="E39" s="1">
        <v>10.17</v>
      </c>
      <c r="F39" s="1">
        <v>35.299999999999997</v>
      </c>
      <c r="G39" s="1">
        <v>94.3</v>
      </c>
      <c r="H39" s="1">
        <v>32.700000000000003</v>
      </c>
      <c r="K39" s="1">
        <v>10.17</v>
      </c>
      <c r="L39" s="1">
        <f t="shared" si="3"/>
        <v>35.299999999999997</v>
      </c>
      <c r="M39" s="1">
        <f t="shared" si="4"/>
        <v>94.3</v>
      </c>
      <c r="N39" s="1">
        <f t="shared" si="5"/>
        <v>32.700000000000003</v>
      </c>
    </row>
    <row r="40" spans="1:14" x14ac:dyDescent="0.3">
      <c r="A40" s="13">
        <v>0.42478009259259258</v>
      </c>
      <c r="B40" s="1">
        <f t="shared" si="1"/>
        <v>10</v>
      </c>
      <c r="C40" s="1">
        <f t="shared" si="2"/>
        <v>11</v>
      </c>
      <c r="D40" s="1">
        <f t="shared" si="0"/>
        <v>10.18</v>
      </c>
      <c r="E40" s="1">
        <v>10.18</v>
      </c>
      <c r="F40" s="1">
        <v>36.200000000000003</v>
      </c>
      <c r="G40" s="1">
        <v>96.4</v>
      </c>
      <c r="H40" s="1">
        <v>32.6</v>
      </c>
      <c r="K40" s="1">
        <v>10.18</v>
      </c>
      <c r="L40" s="1">
        <f t="shared" si="3"/>
        <v>36.200000000000003</v>
      </c>
      <c r="M40" s="1">
        <f t="shared" si="4"/>
        <v>96.4</v>
      </c>
      <c r="N40" s="1">
        <f t="shared" si="5"/>
        <v>32.6</v>
      </c>
    </row>
    <row r="41" spans="1:14" x14ac:dyDescent="0.3">
      <c r="A41" s="13">
        <v>0.42547453703703703</v>
      </c>
      <c r="B41" s="1">
        <f t="shared" si="1"/>
        <v>10</v>
      </c>
      <c r="C41" s="1">
        <f t="shared" si="2"/>
        <v>12</v>
      </c>
      <c r="D41" s="1">
        <f t="shared" si="0"/>
        <v>10.199999999999999</v>
      </c>
      <c r="E41" s="1">
        <v>10.199999999999999</v>
      </c>
      <c r="F41" s="1">
        <v>34.6</v>
      </c>
      <c r="G41" s="1">
        <v>96.5</v>
      </c>
      <c r="H41" s="1">
        <v>33.700000000000003</v>
      </c>
      <c r="K41" s="1">
        <v>10.199999999999999</v>
      </c>
      <c r="L41" s="1">
        <f t="shared" si="3"/>
        <v>34.6</v>
      </c>
      <c r="M41" s="1">
        <f t="shared" si="4"/>
        <v>96.5</v>
      </c>
      <c r="N41" s="1">
        <f t="shared" si="5"/>
        <v>33.700000000000003</v>
      </c>
    </row>
    <row r="42" spans="1:14" x14ac:dyDescent="0.3">
      <c r="A42" s="13">
        <v>0.42616898148148147</v>
      </c>
      <c r="B42" s="1">
        <f t="shared" si="1"/>
        <v>10</v>
      </c>
      <c r="C42" s="1">
        <f t="shared" si="2"/>
        <v>13</v>
      </c>
      <c r="D42" s="1">
        <f t="shared" si="0"/>
        <v>10.220000000000001</v>
      </c>
      <c r="E42" s="1">
        <v>10.220000000000001</v>
      </c>
      <c r="F42" s="1">
        <v>37.200000000000003</v>
      </c>
      <c r="G42" s="1">
        <v>99.5</v>
      </c>
      <c r="H42" s="1">
        <v>34.6</v>
      </c>
      <c r="K42" s="1">
        <v>10.220000000000001</v>
      </c>
      <c r="L42" s="1">
        <f t="shared" si="3"/>
        <v>37.200000000000003</v>
      </c>
      <c r="M42" s="1">
        <f t="shared" si="4"/>
        <v>99.5</v>
      </c>
      <c r="N42" s="1">
        <f t="shared" si="5"/>
        <v>34.6</v>
      </c>
    </row>
    <row r="43" spans="1:14" x14ac:dyDescent="0.3">
      <c r="A43" s="13">
        <v>0.42686342592592591</v>
      </c>
      <c r="B43" s="1">
        <f t="shared" si="1"/>
        <v>10</v>
      </c>
      <c r="C43" s="1">
        <f t="shared" si="2"/>
        <v>14</v>
      </c>
      <c r="D43" s="1">
        <f t="shared" si="0"/>
        <v>10.23</v>
      </c>
      <c r="E43" s="1">
        <v>10.23</v>
      </c>
      <c r="F43" s="1">
        <v>35.799999999999997</v>
      </c>
      <c r="G43" s="1">
        <v>98.4</v>
      </c>
      <c r="H43" s="1">
        <v>34.299999999999997</v>
      </c>
      <c r="K43" s="1">
        <v>10.23</v>
      </c>
      <c r="L43" s="1">
        <f t="shared" si="3"/>
        <v>35.799999999999997</v>
      </c>
      <c r="M43" s="1">
        <f t="shared" si="4"/>
        <v>98.4</v>
      </c>
      <c r="N43" s="1">
        <f t="shared" si="5"/>
        <v>34.299999999999997</v>
      </c>
    </row>
    <row r="44" spans="1:14" x14ac:dyDescent="0.3">
      <c r="A44" s="13">
        <v>0.42755787037037035</v>
      </c>
      <c r="B44" s="1">
        <f t="shared" si="1"/>
        <v>10</v>
      </c>
      <c r="C44" s="1">
        <f t="shared" si="2"/>
        <v>15</v>
      </c>
      <c r="D44" s="1">
        <f t="shared" si="0"/>
        <v>10.25</v>
      </c>
      <c r="E44" s="1">
        <v>10.25</v>
      </c>
      <c r="F44" s="1">
        <v>34.9</v>
      </c>
      <c r="G44" s="1">
        <v>97.6</v>
      </c>
      <c r="H44" s="1">
        <v>34.799999999999997</v>
      </c>
      <c r="K44" s="1">
        <v>10.25</v>
      </c>
      <c r="L44" s="1">
        <f t="shared" si="3"/>
        <v>34.9</v>
      </c>
      <c r="M44" s="1">
        <f t="shared" si="4"/>
        <v>97.6</v>
      </c>
      <c r="N44" s="1">
        <f t="shared" si="5"/>
        <v>34.799999999999997</v>
      </c>
    </row>
    <row r="45" spans="1:14" x14ac:dyDescent="0.3">
      <c r="A45" s="13">
        <v>0.42825231481481479</v>
      </c>
      <c r="B45" s="1">
        <f t="shared" si="1"/>
        <v>10</v>
      </c>
      <c r="C45" s="1">
        <f t="shared" si="2"/>
        <v>16</v>
      </c>
      <c r="D45" s="1">
        <f t="shared" si="0"/>
        <v>10.27</v>
      </c>
      <c r="E45" s="1">
        <v>10.27</v>
      </c>
      <c r="F45" s="1">
        <v>37</v>
      </c>
      <c r="G45" s="1">
        <v>99.5</v>
      </c>
      <c r="H45" s="1">
        <v>32.700000000000003</v>
      </c>
      <c r="K45" s="1">
        <v>10.27</v>
      </c>
      <c r="L45" s="1">
        <f t="shared" si="3"/>
        <v>37</v>
      </c>
      <c r="M45" s="1">
        <f t="shared" si="4"/>
        <v>99.5</v>
      </c>
      <c r="N45" s="1">
        <f t="shared" si="5"/>
        <v>32.700000000000003</v>
      </c>
    </row>
    <row r="46" spans="1:14" x14ac:dyDescent="0.3">
      <c r="A46" s="13">
        <v>0.42894675925925929</v>
      </c>
      <c r="B46" s="1">
        <f t="shared" si="1"/>
        <v>10</v>
      </c>
      <c r="C46" s="1">
        <f t="shared" si="2"/>
        <v>17</v>
      </c>
      <c r="D46" s="1">
        <f t="shared" si="0"/>
        <v>10.28</v>
      </c>
      <c r="E46" s="1">
        <v>10.28</v>
      </c>
      <c r="F46" s="1">
        <v>37.200000000000003</v>
      </c>
      <c r="G46" s="1">
        <v>100.6</v>
      </c>
      <c r="H46" s="1">
        <v>32.6</v>
      </c>
      <c r="K46" s="1">
        <v>10.28</v>
      </c>
      <c r="L46" s="1">
        <f t="shared" si="3"/>
        <v>37.200000000000003</v>
      </c>
      <c r="M46" s="1">
        <f t="shared" si="4"/>
        <v>100.6</v>
      </c>
      <c r="N46" s="1">
        <f t="shared" si="5"/>
        <v>32.6</v>
      </c>
    </row>
    <row r="47" spans="1:14" x14ac:dyDescent="0.3">
      <c r="A47" s="13">
        <v>0.42964120370370368</v>
      </c>
      <c r="B47" s="1">
        <f t="shared" si="1"/>
        <v>10</v>
      </c>
      <c r="C47" s="1">
        <f t="shared" si="2"/>
        <v>18</v>
      </c>
      <c r="D47" s="1">
        <f t="shared" si="0"/>
        <v>10.3</v>
      </c>
      <c r="E47" s="1">
        <v>10.3</v>
      </c>
      <c r="F47" s="1">
        <v>35.299999999999997</v>
      </c>
      <c r="G47" s="1">
        <v>99.7</v>
      </c>
      <c r="H47" s="1">
        <v>33.299999999999997</v>
      </c>
      <c r="K47" s="1">
        <v>10.3</v>
      </c>
      <c r="L47" s="1">
        <f t="shared" si="3"/>
        <v>35.299999999999997</v>
      </c>
      <c r="M47" s="1">
        <f t="shared" si="4"/>
        <v>99.7</v>
      </c>
      <c r="N47" s="1">
        <f t="shared" si="5"/>
        <v>33.299999999999997</v>
      </c>
    </row>
    <row r="48" spans="1:14" x14ac:dyDescent="0.3">
      <c r="A48" s="13">
        <v>0.43033564814814818</v>
      </c>
      <c r="B48" s="1">
        <f t="shared" si="1"/>
        <v>10</v>
      </c>
      <c r="C48" s="1">
        <f t="shared" si="2"/>
        <v>19</v>
      </c>
      <c r="D48" s="1">
        <f t="shared" si="0"/>
        <v>10.32</v>
      </c>
      <c r="E48" s="1">
        <v>10.32</v>
      </c>
      <c r="F48" s="1">
        <v>36.9</v>
      </c>
      <c r="G48" s="1">
        <v>102</v>
      </c>
      <c r="H48" s="1">
        <v>32.5</v>
      </c>
      <c r="K48" s="1">
        <v>10.32</v>
      </c>
      <c r="L48" s="1">
        <f t="shared" si="3"/>
        <v>36.9</v>
      </c>
      <c r="M48" s="1">
        <f t="shared" si="4"/>
        <v>102</v>
      </c>
      <c r="N48" s="1">
        <f t="shared" si="5"/>
        <v>32.5</v>
      </c>
    </row>
    <row r="49" spans="1:14" x14ac:dyDescent="0.3">
      <c r="A49" s="13">
        <v>0.43104166666666671</v>
      </c>
      <c r="B49" s="1">
        <f t="shared" si="1"/>
        <v>10</v>
      </c>
      <c r="C49" s="1">
        <f t="shared" si="2"/>
        <v>20</v>
      </c>
      <c r="D49" s="1">
        <f t="shared" si="0"/>
        <v>10.33</v>
      </c>
      <c r="E49" s="1">
        <v>10.33</v>
      </c>
      <c r="F49" s="1">
        <v>35.6</v>
      </c>
      <c r="G49" s="1">
        <v>101.7</v>
      </c>
      <c r="H49" s="1">
        <v>33.5</v>
      </c>
      <c r="K49" s="1">
        <v>10.33</v>
      </c>
      <c r="L49" s="1">
        <f t="shared" si="3"/>
        <v>35.6</v>
      </c>
      <c r="M49" s="1">
        <f t="shared" si="4"/>
        <v>101.7</v>
      </c>
      <c r="N49" s="1">
        <f t="shared" si="5"/>
        <v>33.5</v>
      </c>
    </row>
    <row r="50" spans="1:14" x14ac:dyDescent="0.3">
      <c r="A50" s="13">
        <v>0.4317361111111111</v>
      </c>
      <c r="B50" s="1">
        <f t="shared" si="1"/>
        <v>10</v>
      </c>
      <c r="C50" s="1">
        <f t="shared" si="2"/>
        <v>21</v>
      </c>
      <c r="D50" s="1">
        <f t="shared" si="0"/>
        <v>10.35</v>
      </c>
      <c r="E50" s="1">
        <v>10.35</v>
      </c>
      <c r="F50" s="1">
        <v>37.700000000000003</v>
      </c>
      <c r="G50" s="1">
        <v>105.6</v>
      </c>
      <c r="H50" s="1">
        <v>34.5</v>
      </c>
      <c r="K50" s="1">
        <v>10.35</v>
      </c>
      <c r="L50" s="1">
        <f t="shared" si="3"/>
        <v>37.700000000000003</v>
      </c>
      <c r="M50" s="1">
        <f t="shared" si="4"/>
        <v>105.6</v>
      </c>
      <c r="N50" s="1">
        <f t="shared" si="5"/>
        <v>34.5</v>
      </c>
    </row>
    <row r="51" spans="1:14" x14ac:dyDescent="0.3">
      <c r="A51" s="13">
        <v>0.4324305555555556</v>
      </c>
      <c r="B51" s="1">
        <f t="shared" si="1"/>
        <v>10</v>
      </c>
      <c r="C51" s="1">
        <f t="shared" si="2"/>
        <v>22</v>
      </c>
      <c r="D51" s="1">
        <f t="shared" si="0"/>
        <v>10.37</v>
      </c>
      <c r="E51" s="1">
        <v>10.37</v>
      </c>
      <c r="F51" s="1">
        <v>38.5</v>
      </c>
      <c r="G51" s="1">
        <v>108</v>
      </c>
      <c r="H51" s="1">
        <v>33.200000000000003</v>
      </c>
      <c r="K51" s="1">
        <v>10.37</v>
      </c>
      <c r="L51" s="1">
        <f t="shared" si="3"/>
        <v>38.5</v>
      </c>
      <c r="M51" s="1">
        <f t="shared" si="4"/>
        <v>108</v>
      </c>
      <c r="N51" s="1">
        <f t="shared" si="5"/>
        <v>33.200000000000003</v>
      </c>
    </row>
    <row r="52" spans="1:14" x14ac:dyDescent="0.3">
      <c r="A52" s="13">
        <v>0.43312499999999998</v>
      </c>
      <c r="B52" s="1">
        <f t="shared" si="1"/>
        <v>10</v>
      </c>
      <c r="C52" s="1">
        <f t="shared" si="2"/>
        <v>23</v>
      </c>
      <c r="D52" s="1">
        <f t="shared" si="0"/>
        <v>10.38</v>
      </c>
      <c r="E52" s="1">
        <v>10.38</v>
      </c>
      <c r="F52" s="1">
        <v>38.700000000000003</v>
      </c>
      <c r="G52" s="1">
        <v>109.8</v>
      </c>
      <c r="H52" s="1">
        <v>33.5</v>
      </c>
      <c r="K52" s="1">
        <v>10.38</v>
      </c>
      <c r="L52" s="1">
        <f t="shared" si="3"/>
        <v>38.700000000000003</v>
      </c>
      <c r="M52" s="1">
        <f t="shared" si="4"/>
        <v>109.8</v>
      </c>
      <c r="N52" s="1">
        <f t="shared" si="5"/>
        <v>33.5</v>
      </c>
    </row>
    <row r="53" spans="1:14" x14ac:dyDescent="0.3">
      <c r="A53" s="13">
        <v>0.43381944444444448</v>
      </c>
      <c r="B53" s="1">
        <f t="shared" si="1"/>
        <v>10</v>
      </c>
      <c r="C53" s="1">
        <f t="shared" si="2"/>
        <v>24</v>
      </c>
      <c r="D53" s="1">
        <f t="shared" si="0"/>
        <v>10.4</v>
      </c>
      <c r="E53" s="1">
        <v>10.4</v>
      </c>
      <c r="F53" s="1">
        <v>37.700000000000003</v>
      </c>
      <c r="G53" s="1">
        <v>111.8</v>
      </c>
      <c r="H53" s="1">
        <v>34</v>
      </c>
      <c r="K53" s="1">
        <v>10.4</v>
      </c>
      <c r="L53" s="1">
        <f t="shared" si="3"/>
        <v>37.700000000000003</v>
      </c>
      <c r="M53" s="1">
        <f t="shared" si="4"/>
        <v>111.8</v>
      </c>
      <c r="N53" s="1">
        <f t="shared" si="5"/>
        <v>34</v>
      </c>
    </row>
    <row r="54" spans="1:14" x14ac:dyDescent="0.3">
      <c r="A54" s="13">
        <v>0.43451388888888887</v>
      </c>
      <c r="B54" s="1">
        <f t="shared" si="1"/>
        <v>10</v>
      </c>
      <c r="C54" s="1">
        <f t="shared" si="2"/>
        <v>25</v>
      </c>
      <c r="D54" s="1">
        <f t="shared" si="0"/>
        <v>10.42</v>
      </c>
      <c r="E54" s="1">
        <v>10.42</v>
      </c>
      <c r="F54" s="1">
        <v>36.799999999999997</v>
      </c>
      <c r="G54" s="1">
        <v>114.1</v>
      </c>
      <c r="H54" s="1">
        <v>35.1</v>
      </c>
      <c r="K54" s="1">
        <v>10.42</v>
      </c>
      <c r="L54" s="1">
        <f t="shared" si="3"/>
        <v>36.799999999999997</v>
      </c>
      <c r="M54" s="1">
        <f t="shared" si="4"/>
        <v>114.1</v>
      </c>
      <c r="N54" s="1">
        <f t="shared" si="5"/>
        <v>35.1</v>
      </c>
    </row>
    <row r="55" spans="1:14" x14ac:dyDescent="0.3">
      <c r="A55" s="13">
        <v>0.43520833333333336</v>
      </c>
      <c r="B55" s="1">
        <f t="shared" si="1"/>
        <v>10</v>
      </c>
      <c r="C55" s="1">
        <f t="shared" si="2"/>
        <v>26</v>
      </c>
      <c r="D55" s="1">
        <f t="shared" si="0"/>
        <v>10.43</v>
      </c>
      <c r="E55" s="1">
        <v>10.43</v>
      </c>
      <c r="F55" s="1">
        <v>37.6</v>
      </c>
      <c r="G55" s="1">
        <v>120.5</v>
      </c>
      <c r="H55" s="1">
        <v>34</v>
      </c>
      <c r="K55" s="1">
        <v>10.43</v>
      </c>
      <c r="L55" s="1">
        <f t="shared" si="3"/>
        <v>37.6</v>
      </c>
      <c r="M55" s="1">
        <f t="shared" si="4"/>
        <v>120.5</v>
      </c>
      <c r="N55" s="1">
        <f t="shared" si="5"/>
        <v>34</v>
      </c>
    </row>
    <row r="56" spans="1:14" x14ac:dyDescent="0.3">
      <c r="A56" s="13">
        <v>0.43590277777777775</v>
      </c>
      <c r="B56" s="1">
        <f t="shared" si="1"/>
        <v>10</v>
      </c>
      <c r="C56" s="1">
        <f t="shared" si="2"/>
        <v>27</v>
      </c>
      <c r="D56" s="1">
        <f t="shared" si="0"/>
        <v>10.45</v>
      </c>
      <c r="E56" s="1">
        <v>10.45</v>
      </c>
      <c r="F56" s="1">
        <v>37.1</v>
      </c>
      <c r="G56" s="1">
        <v>124.2</v>
      </c>
      <c r="H56" s="1">
        <v>34.200000000000003</v>
      </c>
      <c r="K56" s="1">
        <v>10.45</v>
      </c>
      <c r="L56" s="1">
        <f t="shared" si="3"/>
        <v>37.1</v>
      </c>
      <c r="M56" s="1">
        <f t="shared" si="4"/>
        <v>124.2</v>
      </c>
      <c r="N56" s="1">
        <f t="shared" si="5"/>
        <v>34.200000000000003</v>
      </c>
    </row>
    <row r="57" spans="1:14" x14ac:dyDescent="0.3">
      <c r="A57" s="13">
        <v>0.43659722222222225</v>
      </c>
      <c r="B57" s="1">
        <f t="shared" si="1"/>
        <v>10</v>
      </c>
      <c r="C57" s="1">
        <f t="shared" si="2"/>
        <v>28</v>
      </c>
      <c r="D57" s="1">
        <f t="shared" si="0"/>
        <v>10.47</v>
      </c>
      <c r="E57" s="1">
        <v>10.47</v>
      </c>
      <c r="F57" s="1">
        <v>38.299999999999997</v>
      </c>
      <c r="G57" s="1">
        <v>110.7</v>
      </c>
      <c r="H57" s="1">
        <v>34.799999999999997</v>
      </c>
      <c r="K57" s="1">
        <v>10.47</v>
      </c>
      <c r="L57" s="1">
        <f t="shared" si="3"/>
        <v>38.299999999999997</v>
      </c>
      <c r="M57" s="1">
        <f t="shared" si="4"/>
        <v>110.7</v>
      </c>
      <c r="N57" s="1">
        <f t="shared" si="5"/>
        <v>34.799999999999997</v>
      </c>
    </row>
    <row r="58" spans="1:14" x14ac:dyDescent="0.3">
      <c r="A58" s="13">
        <v>0.43729166666666663</v>
      </c>
      <c r="B58" s="1">
        <f t="shared" si="1"/>
        <v>10</v>
      </c>
      <c r="C58" s="1">
        <f t="shared" si="2"/>
        <v>29</v>
      </c>
      <c r="D58" s="1">
        <f t="shared" si="0"/>
        <v>10.48</v>
      </c>
      <c r="E58" s="1">
        <v>10.48</v>
      </c>
      <c r="F58" s="1">
        <v>39.9</v>
      </c>
      <c r="G58" s="1">
        <v>109.5</v>
      </c>
      <c r="H58" s="1">
        <v>35.5</v>
      </c>
      <c r="K58" s="1">
        <v>10.48</v>
      </c>
      <c r="L58" s="1">
        <f t="shared" si="3"/>
        <v>39.9</v>
      </c>
      <c r="M58" s="1">
        <f t="shared" si="4"/>
        <v>109.5</v>
      </c>
      <c r="N58" s="1">
        <f t="shared" si="5"/>
        <v>35.5</v>
      </c>
    </row>
    <row r="59" spans="1:14" x14ac:dyDescent="0.3">
      <c r="A59" s="13">
        <v>0.43798611111111113</v>
      </c>
      <c r="B59" s="1">
        <f t="shared" si="1"/>
        <v>10</v>
      </c>
      <c r="C59" s="1">
        <f t="shared" si="2"/>
        <v>30</v>
      </c>
      <c r="D59" s="1">
        <f t="shared" si="0"/>
        <v>10.5</v>
      </c>
      <c r="E59" s="1">
        <v>10.5</v>
      </c>
      <c r="F59" s="1">
        <v>43.7</v>
      </c>
      <c r="G59" s="1">
        <v>108.9</v>
      </c>
      <c r="H59" s="1">
        <v>35.299999999999997</v>
      </c>
      <c r="K59" s="1">
        <v>10.5</v>
      </c>
      <c r="L59" s="1">
        <f t="shared" si="3"/>
        <v>43.7</v>
      </c>
      <c r="M59" s="1">
        <f t="shared" si="4"/>
        <v>108.9</v>
      </c>
      <c r="N59" s="1">
        <f t="shared" si="5"/>
        <v>35.299999999999997</v>
      </c>
    </row>
    <row r="60" spans="1:14" x14ac:dyDescent="0.3">
      <c r="A60" s="13">
        <v>0.43869212962962961</v>
      </c>
      <c r="B60" s="1">
        <f t="shared" si="1"/>
        <v>10</v>
      </c>
      <c r="C60" s="1">
        <f t="shared" si="2"/>
        <v>31</v>
      </c>
      <c r="D60" s="1">
        <f t="shared" si="0"/>
        <v>10.52</v>
      </c>
      <c r="E60" s="1">
        <v>10.52</v>
      </c>
      <c r="F60" s="1">
        <v>44.5</v>
      </c>
      <c r="G60" s="1">
        <v>104.3</v>
      </c>
      <c r="H60" s="1">
        <v>34.799999999999997</v>
      </c>
      <c r="K60" s="1">
        <v>10.52</v>
      </c>
      <c r="L60" s="1">
        <f t="shared" si="3"/>
        <v>44.5</v>
      </c>
      <c r="M60" s="1">
        <f t="shared" si="4"/>
        <v>104.3</v>
      </c>
      <c r="N60" s="1">
        <f t="shared" si="5"/>
        <v>34.799999999999997</v>
      </c>
    </row>
    <row r="61" spans="1:14" x14ac:dyDescent="0.3">
      <c r="A61" s="13">
        <v>0.43938657407407411</v>
      </c>
      <c r="B61" s="1">
        <f t="shared" si="1"/>
        <v>10</v>
      </c>
      <c r="C61" s="1">
        <f t="shared" si="2"/>
        <v>32</v>
      </c>
      <c r="D61" s="1">
        <f t="shared" si="0"/>
        <v>10.53</v>
      </c>
      <c r="E61" s="1">
        <v>10.53</v>
      </c>
      <c r="F61" s="1">
        <v>42.5</v>
      </c>
      <c r="G61" s="1">
        <v>101.1</v>
      </c>
      <c r="H61" s="1">
        <v>35.5</v>
      </c>
      <c r="K61" s="1">
        <v>10.53</v>
      </c>
      <c r="L61" s="1">
        <f t="shared" si="3"/>
        <v>42.5</v>
      </c>
      <c r="M61" s="1">
        <f t="shared" si="4"/>
        <v>101.1</v>
      </c>
      <c r="N61" s="1">
        <f t="shared" si="5"/>
        <v>35.5</v>
      </c>
    </row>
    <row r="62" spans="1:14" x14ac:dyDescent="0.3">
      <c r="A62" s="13">
        <v>0.4400810185185185</v>
      </c>
      <c r="B62" s="1">
        <f t="shared" si="1"/>
        <v>10</v>
      </c>
      <c r="C62" s="1">
        <f t="shared" si="2"/>
        <v>33</v>
      </c>
      <c r="D62" s="1">
        <f t="shared" si="0"/>
        <v>10.55</v>
      </c>
      <c r="E62" s="1">
        <v>10.55</v>
      </c>
      <c r="F62" s="1">
        <v>43.2</v>
      </c>
      <c r="G62" s="1">
        <v>102.5</v>
      </c>
      <c r="H62" s="1">
        <v>34.9</v>
      </c>
      <c r="K62" s="1">
        <v>10.55</v>
      </c>
      <c r="L62" s="1">
        <f t="shared" si="3"/>
        <v>43.2</v>
      </c>
      <c r="M62" s="1">
        <f t="shared" si="4"/>
        <v>102.5</v>
      </c>
      <c r="N62" s="1">
        <f t="shared" si="5"/>
        <v>34.9</v>
      </c>
    </row>
    <row r="63" spans="1:14" x14ac:dyDescent="0.3">
      <c r="A63" s="13">
        <v>0.44077546296296299</v>
      </c>
      <c r="B63" s="1">
        <f t="shared" si="1"/>
        <v>10</v>
      </c>
      <c r="C63" s="1">
        <f t="shared" si="2"/>
        <v>34</v>
      </c>
      <c r="D63" s="1">
        <f t="shared" si="0"/>
        <v>10.57</v>
      </c>
      <c r="E63" s="1">
        <v>10.57</v>
      </c>
      <c r="F63" s="1">
        <v>40.1</v>
      </c>
      <c r="G63" s="1">
        <v>102.6</v>
      </c>
      <c r="H63" s="1">
        <v>34</v>
      </c>
      <c r="K63" s="1">
        <v>10.57</v>
      </c>
      <c r="L63" s="1">
        <f t="shared" si="3"/>
        <v>40.1</v>
      </c>
      <c r="M63" s="1">
        <f t="shared" si="4"/>
        <v>102.6</v>
      </c>
      <c r="N63" s="1">
        <f t="shared" si="5"/>
        <v>34</v>
      </c>
    </row>
    <row r="64" spans="1:14" x14ac:dyDescent="0.3">
      <c r="A64" s="13">
        <v>0.44146990740740738</v>
      </c>
      <c r="B64" s="1">
        <f t="shared" si="1"/>
        <v>10</v>
      </c>
      <c r="C64" s="1">
        <f t="shared" si="2"/>
        <v>35</v>
      </c>
      <c r="D64" s="1">
        <f t="shared" si="0"/>
        <v>10.58</v>
      </c>
      <c r="E64" s="1">
        <v>10.58</v>
      </c>
      <c r="F64" s="1">
        <v>38.799999999999997</v>
      </c>
      <c r="G64" s="1">
        <v>103.8</v>
      </c>
      <c r="H64" s="1">
        <v>34.1</v>
      </c>
      <c r="K64" s="1">
        <v>10.58</v>
      </c>
      <c r="L64" s="1">
        <f t="shared" si="3"/>
        <v>38.799999999999997</v>
      </c>
      <c r="M64" s="1">
        <f t="shared" si="4"/>
        <v>103.8</v>
      </c>
      <c r="N64" s="1">
        <f t="shared" si="5"/>
        <v>34.1</v>
      </c>
    </row>
    <row r="65" spans="1:14" x14ac:dyDescent="0.3">
      <c r="A65" s="13">
        <v>0.44216435185185188</v>
      </c>
      <c r="B65" s="1">
        <f t="shared" si="1"/>
        <v>10</v>
      </c>
      <c r="C65" s="1">
        <f t="shared" si="2"/>
        <v>36</v>
      </c>
      <c r="D65" s="1">
        <f t="shared" si="0"/>
        <v>10.6</v>
      </c>
      <c r="E65" s="1">
        <v>10.6</v>
      </c>
      <c r="F65" s="1">
        <v>36.200000000000003</v>
      </c>
      <c r="G65" s="1">
        <v>103.5</v>
      </c>
      <c r="H65" s="1">
        <v>36.200000000000003</v>
      </c>
      <c r="K65" s="1">
        <v>10.6</v>
      </c>
      <c r="L65" s="1">
        <f t="shared" si="3"/>
        <v>36.200000000000003</v>
      </c>
      <c r="M65" s="1">
        <f t="shared" si="4"/>
        <v>103.5</v>
      </c>
      <c r="N65" s="1">
        <f t="shared" si="5"/>
        <v>36.200000000000003</v>
      </c>
    </row>
    <row r="66" spans="1:14" x14ac:dyDescent="0.3">
      <c r="A66" s="13">
        <v>0.44285879629629626</v>
      </c>
      <c r="B66" s="1">
        <f t="shared" si="1"/>
        <v>10</v>
      </c>
      <c r="C66" s="1">
        <f t="shared" si="2"/>
        <v>37</v>
      </c>
      <c r="D66" s="1">
        <f t="shared" ref="D66:D129" si="6">ROUND(HOUR(A66)+MINUTE(A66)/60,2)</f>
        <v>10.62</v>
      </c>
      <c r="E66" s="1">
        <v>10.62</v>
      </c>
      <c r="F66" s="1">
        <v>36.1</v>
      </c>
      <c r="G66" s="1">
        <v>102.6</v>
      </c>
      <c r="H66" s="1">
        <v>35.9</v>
      </c>
      <c r="K66" s="1">
        <v>10.62</v>
      </c>
      <c r="L66" s="1">
        <f t="shared" si="3"/>
        <v>36.1</v>
      </c>
      <c r="M66" s="1">
        <f t="shared" si="4"/>
        <v>102.6</v>
      </c>
      <c r="N66" s="1">
        <f t="shared" si="5"/>
        <v>35.9</v>
      </c>
    </row>
    <row r="67" spans="1:14" x14ac:dyDescent="0.3">
      <c r="A67" s="13">
        <v>0.44355324074074076</v>
      </c>
      <c r="B67" s="1">
        <f t="shared" ref="B67:B130" si="7">HOUR(A67)</f>
        <v>10</v>
      </c>
      <c r="C67" s="1">
        <f t="shared" ref="C67:C130" si="8">MINUTE(A67)</f>
        <v>38</v>
      </c>
      <c r="D67" s="1">
        <f t="shared" si="6"/>
        <v>10.63</v>
      </c>
      <c r="E67" s="1">
        <v>10.63</v>
      </c>
      <c r="F67" s="1">
        <v>37.6</v>
      </c>
      <c r="G67" s="1">
        <v>104.4</v>
      </c>
      <c r="H67" s="1">
        <v>35.1</v>
      </c>
      <c r="K67" s="1">
        <v>10.63</v>
      </c>
      <c r="L67" s="1">
        <f t="shared" ref="L67:L130" si="9">AVERAGEIF($D:$D,K67,$F:$F)</f>
        <v>37.6</v>
      </c>
      <c r="M67" s="1">
        <f t="shared" ref="M67:M130" si="10">AVERAGEIF($D:$D,K67,$G:$G)</f>
        <v>104.4</v>
      </c>
      <c r="N67" s="1">
        <f t="shared" ref="N67:N130" si="11">AVERAGEIF($D:$D,K67,$H:$H)</f>
        <v>35.1</v>
      </c>
    </row>
    <row r="68" spans="1:14" x14ac:dyDescent="0.3">
      <c r="A68" s="13">
        <v>0.44424768518518515</v>
      </c>
      <c r="B68" s="1">
        <f t="shared" si="7"/>
        <v>10</v>
      </c>
      <c r="C68" s="1">
        <f t="shared" si="8"/>
        <v>39</v>
      </c>
      <c r="D68" s="1">
        <f t="shared" si="6"/>
        <v>10.65</v>
      </c>
      <c r="E68" s="1">
        <v>10.65</v>
      </c>
      <c r="F68" s="1">
        <v>37.299999999999997</v>
      </c>
      <c r="G68" s="1">
        <v>104</v>
      </c>
      <c r="H68" s="1">
        <v>36.5</v>
      </c>
      <c r="K68" s="1">
        <v>10.65</v>
      </c>
      <c r="L68" s="1">
        <f t="shared" si="9"/>
        <v>37.299999999999997</v>
      </c>
      <c r="M68" s="1">
        <f t="shared" si="10"/>
        <v>104</v>
      </c>
      <c r="N68" s="1">
        <f t="shared" si="11"/>
        <v>36.5</v>
      </c>
    </row>
    <row r="69" spans="1:14" x14ac:dyDescent="0.3">
      <c r="A69" s="13">
        <v>0.44494212962962965</v>
      </c>
      <c r="B69" s="1">
        <f t="shared" si="7"/>
        <v>10</v>
      </c>
      <c r="C69" s="1">
        <f t="shared" si="8"/>
        <v>40</v>
      </c>
      <c r="D69" s="1">
        <f t="shared" si="6"/>
        <v>10.67</v>
      </c>
      <c r="E69" s="1">
        <v>10.67</v>
      </c>
      <c r="F69" s="1">
        <v>35.700000000000003</v>
      </c>
      <c r="G69" s="1">
        <v>102.2</v>
      </c>
      <c r="H69" s="1">
        <v>34.299999999999997</v>
      </c>
      <c r="K69" s="1">
        <v>10.67</v>
      </c>
      <c r="L69" s="1">
        <f t="shared" si="9"/>
        <v>35.700000000000003</v>
      </c>
      <c r="M69" s="1">
        <f t="shared" si="10"/>
        <v>102.2</v>
      </c>
      <c r="N69" s="1">
        <f t="shared" si="11"/>
        <v>34.299999999999997</v>
      </c>
    </row>
    <row r="70" spans="1:14" x14ac:dyDescent="0.3">
      <c r="A70" s="13">
        <v>0.44563657407407403</v>
      </c>
      <c r="B70" s="1">
        <f t="shared" si="7"/>
        <v>10</v>
      </c>
      <c r="C70" s="1">
        <f t="shared" si="8"/>
        <v>41</v>
      </c>
      <c r="D70" s="1">
        <f t="shared" si="6"/>
        <v>10.68</v>
      </c>
      <c r="E70" s="1">
        <v>10.68</v>
      </c>
      <c r="F70" s="1">
        <v>37.799999999999997</v>
      </c>
      <c r="G70" s="1">
        <v>104.8</v>
      </c>
      <c r="H70" s="1">
        <v>34.200000000000003</v>
      </c>
      <c r="K70" s="1">
        <v>10.68</v>
      </c>
      <c r="L70" s="1">
        <f t="shared" si="9"/>
        <v>37.799999999999997</v>
      </c>
      <c r="M70" s="1">
        <f t="shared" si="10"/>
        <v>104.8</v>
      </c>
      <c r="N70" s="1">
        <f t="shared" si="11"/>
        <v>34.200000000000003</v>
      </c>
    </row>
    <row r="71" spans="1:14" x14ac:dyDescent="0.3">
      <c r="A71" s="13">
        <v>0.44633101851851853</v>
      </c>
      <c r="B71" s="1">
        <f t="shared" si="7"/>
        <v>10</v>
      </c>
      <c r="C71" s="1">
        <f t="shared" si="8"/>
        <v>42</v>
      </c>
      <c r="D71" s="1">
        <f t="shared" si="6"/>
        <v>10.7</v>
      </c>
      <c r="E71" s="1">
        <v>10.7</v>
      </c>
      <c r="F71" s="1">
        <v>38.1</v>
      </c>
      <c r="G71" s="1">
        <v>106.5</v>
      </c>
      <c r="H71" s="1">
        <v>36.1</v>
      </c>
      <c r="K71" s="1">
        <v>10.7</v>
      </c>
      <c r="L71" s="1">
        <f t="shared" si="9"/>
        <v>38.1</v>
      </c>
      <c r="M71" s="1">
        <f t="shared" si="10"/>
        <v>106.5</v>
      </c>
      <c r="N71" s="1">
        <f t="shared" si="11"/>
        <v>36.1</v>
      </c>
    </row>
    <row r="72" spans="1:14" x14ac:dyDescent="0.3">
      <c r="A72" s="13">
        <v>0.44703703703703707</v>
      </c>
      <c r="B72" s="1">
        <f t="shared" si="7"/>
        <v>10</v>
      </c>
      <c r="C72" s="1">
        <f t="shared" si="8"/>
        <v>43</v>
      </c>
      <c r="D72" s="1">
        <f t="shared" si="6"/>
        <v>10.72</v>
      </c>
      <c r="E72" s="1">
        <v>10.72</v>
      </c>
      <c r="F72" s="1">
        <v>37.700000000000003</v>
      </c>
      <c r="G72" s="1">
        <v>108.1</v>
      </c>
      <c r="H72" s="1">
        <v>36.299999999999997</v>
      </c>
      <c r="K72" s="1">
        <v>10.72</v>
      </c>
      <c r="L72" s="1">
        <f t="shared" si="9"/>
        <v>37.700000000000003</v>
      </c>
      <c r="M72" s="1">
        <f t="shared" si="10"/>
        <v>108.1</v>
      </c>
      <c r="N72" s="1">
        <f t="shared" si="11"/>
        <v>36.299999999999997</v>
      </c>
    </row>
    <row r="73" spans="1:14" x14ac:dyDescent="0.3">
      <c r="A73" s="13">
        <v>0.44773148148148145</v>
      </c>
      <c r="B73" s="1">
        <f t="shared" si="7"/>
        <v>10</v>
      </c>
      <c r="C73" s="1">
        <f t="shared" si="8"/>
        <v>44</v>
      </c>
      <c r="D73" s="1">
        <f t="shared" si="6"/>
        <v>10.73</v>
      </c>
      <c r="E73" s="1">
        <v>10.73</v>
      </c>
      <c r="F73" s="1">
        <v>37.4</v>
      </c>
      <c r="G73" s="1">
        <v>110.2</v>
      </c>
      <c r="H73" s="1">
        <v>36.700000000000003</v>
      </c>
      <c r="K73" s="1">
        <v>10.73</v>
      </c>
      <c r="L73" s="1">
        <f t="shared" si="9"/>
        <v>37.4</v>
      </c>
      <c r="M73" s="1">
        <f t="shared" si="10"/>
        <v>110.2</v>
      </c>
      <c r="N73" s="1">
        <f t="shared" si="11"/>
        <v>36.700000000000003</v>
      </c>
    </row>
    <row r="74" spans="1:14" x14ac:dyDescent="0.3">
      <c r="A74" s="13">
        <v>0.44842592592592595</v>
      </c>
      <c r="B74" s="1">
        <f t="shared" si="7"/>
        <v>10</v>
      </c>
      <c r="C74" s="1">
        <f t="shared" si="8"/>
        <v>45</v>
      </c>
      <c r="D74" s="1">
        <f t="shared" si="6"/>
        <v>10.75</v>
      </c>
      <c r="E74" s="1">
        <v>10.75</v>
      </c>
      <c r="F74" s="1">
        <v>38.1</v>
      </c>
      <c r="G74" s="1">
        <v>112.6</v>
      </c>
      <c r="H74" s="1">
        <v>36.700000000000003</v>
      </c>
      <c r="K74" s="1">
        <v>10.75</v>
      </c>
      <c r="L74" s="1">
        <f t="shared" si="9"/>
        <v>38.1</v>
      </c>
      <c r="M74" s="1">
        <f t="shared" si="10"/>
        <v>112.6</v>
      </c>
      <c r="N74" s="1">
        <f t="shared" si="11"/>
        <v>36.700000000000003</v>
      </c>
    </row>
    <row r="75" spans="1:14" x14ac:dyDescent="0.3">
      <c r="A75" s="13">
        <v>0.44912037037037034</v>
      </c>
      <c r="B75" s="1">
        <f t="shared" si="7"/>
        <v>10</v>
      </c>
      <c r="C75" s="1">
        <f t="shared" si="8"/>
        <v>46</v>
      </c>
      <c r="D75" s="1">
        <f t="shared" si="6"/>
        <v>10.77</v>
      </c>
      <c r="E75" s="1">
        <v>10.77</v>
      </c>
      <c r="F75" s="1">
        <v>36.6</v>
      </c>
      <c r="G75" s="1">
        <v>113.7</v>
      </c>
      <c r="H75" s="1">
        <v>37.799999999999997</v>
      </c>
      <c r="K75" s="1">
        <v>10.77</v>
      </c>
      <c r="L75" s="1">
        <f t="shared" si="9"/>
        <v>36.6</v>
      </c>
      <c r="M75" s="1">
        <f t="shared" si="10"/>
        <v>113.7</v>
      </c>
      <c r="N75" s="1">
        <f t="shared" si="11"/>
        <v>37.799999999999997</v>
      </c>
    </row>
    <row r="76" spans="1:14" x14ac:dyDescent="0.3">
      <c r="A76" s="13">
        <v>0.44981481481481483</v>
      </c>
      <c r="B76" s="1">
        <f t="shared" si="7"/>
        <v>10</v>
      </c>
      <c r="C76" s="1">
        <f t="shared" si="8"/>
        <v>47</v>
      </c>
      <c r="D76" s="1">
        <f t="shared" si="6"/>
        <v>10.78</v>
      </c>
      <c r="E76" s="1">
        <v>10.78</v>
      </c>
      <c r="F76" s="1">
        <v>36.9</v>
      </c>
      <c r="G76" s="1">
        <v>115.1</v>
      </c>
      <c r="H76" s="1">
        <v>35.799999999999997</v>
      </c>
      <c r="K76" s="1">
        <v>10.78</v>
      </c>
      <c r="L76" s="1">
        <f t="shared" si="9"/>
        <v>36.9</v>
      </c>
      <c r="M76" s="1">
        <f t="shared" si="10"/>
        <v>115.1</v>
      </c>
      <c r="N76" s="1">
        <f t="shared" si="11"/>
        <v>35.799999999999997</v>
      </c>
    </row>
    <row r="77" spans="1:14" x14ac:dyDescent="0.3">
      <c r="A77" s="13">
        <v>0.45050925925925928</v>
      </c>
      <c r="B77" s="1">
        <f t="shared" si="7"/>
        <v>10</v>
      </c>
      <c r="C77" s="1">
        <f t="shared" si="8"/>
        <v>48</v>
      </c>
      <c r="D77" s="1">
        <f t="shared" si="6"/>
        <v>10.8</v>
      </c>
      <c r="E77" s="1">
        <v>10.8</v>
      </c>
      <c r="F77" s="1">
        <v>38</v>
      </c>
      <c r="G77" s="1">
        <v>118</v>
      </c>
      <c r="H77" s="1">
        <v>35.1</v>
      </c>
      <c r="K77" s="1">
        <v>10.8</v>
      </c>
      <c r="L77" s="1">
        <f t="shared" si="9"/>
        <v>38</v>
      </c>
      <c r="M77" s="1">
        <f t="shared" si="10"/>
        <v>118</v>
      </c>
      <c r="N77" s="1">
        <f t="shared" si="11"/>
        <v>35.1</v>
      </c>
    </row>
    <row r="78" spans="1:14" x14ac:dyDescent="0.3">
      <c r="A78" s="13">
        <v>0.45120370370370372</v>
      </c>
      <c r="B78" s="1">
        <f t="shared" si="7"/>
        <v>10</v>
      </c>
      <c r="C78" s="1">
        <f t="shared" si="8"/>
        <v>49</v>
      </c>
      <c r="D78" s="1">
        <f t="shared" si="6"/>
        <v>10.82</v>
      </c>
      <c r="E78" s="1">
        <v>10.82</v>
      </c>
      <c r="F78" s="1">
        <v>39.700000000000003</v>
      </c>
      <c r="G78" s="1">
        <v>120.9</v>
      </c>
      <c r="H78" s="1">
        <v>35.6</v>
      </c>
      <c r="K78" s="1">
        <v>10.82</v>
      </c>
      <c r="L78" s="1">
        <f t="shared" si="9"/>
        <v>39.700000000000003</v>
      </c>
      <c r="M78" s="1">
        <f t="shared" si="10"/>
        <v>120.9</v>
      </c>
      <c r="N78" s="1">
        <f t="shared" si="11"/>
        <v>35.6</v>
      </c>
    </row>
    <row r="79" spans="1:14" x14ac:dyDescent="0.3">
      <c r="A79" s="13">
        <v>0.45189814814814816</v>
      </c>
      <c r="B79" s="1">
        <f t="shared" si="7"/>
        <v>10</v>
      </c>
      <c r="C79" s="1">
        <f t="shared" si="8"/>
        <v>50</v>
      </c>
      <c r="D79" s="1">
        <f t="shared" si="6"/>
        <v>10.83</v>
      </c>
      <c r="E79" s="1">
        <v>10.83</v>
      </c>
      <c r="F79" s="1">
        <v>40.6</v>
      </c>
      <c r="G79" s="1">
        <v>121.4</v>
      </c>
      <c r="H79" s="1">
        <v>37.1</v>
      </c>
      <c r="K79" s="1">
        <v>10.83</v>
      </c>
      <c r="L79" s="1">
        <f t="shared" si="9"/>
        <v>40.6</v>
      </c>
      <c r="M79" s="1">
        <f t="shared" si="10"/>
        <v>121.4</v>
      </c>
      <c r="N79" s="1">
        <f t="shared" si="11"/>
        <v>37.1</v>
      </c>
    </row>
    <row r="80" spans="1:14" x14ac:dyDescent="0.3">
      <c r="A80" s="13">
        <v>0.4525925925925926</v>
      </c>
      <c r="B80" s="1">
        <f t="shared" si="7"/>
        <v>10</v>
      </c>
      <c r="C80" s="1">
        <f t="shared" si="8"/>
        <v>51</v>
      </c>
      <c r="D80" s="1">
        <f t="shared" si="6"/>
        <v>10.85</v>
      </c>
      <c r="E80" s="1">
        <v>10.85</v>
      </c>
      <c r="F80" s="1">
        <v>39.799999999999997</v>
      </c>
      <c r="G80" s="1">
        <v>116.8</v>
      </c>
      <c r="H80" s="1">
        <v>36</v>
      </c>
      <c r="K80" s="1">
        <v>10.85</v>
      </c>
      <c r="L80" s="1">
        <f t="shared" si="9"/>
        <v>39.799999999999997</v>
      </c>
      <c r="M80" s="1">
        <f t="shared" si="10"/>
        <v>116.8</v>
      </c>
      <c r="N80" s="1">
        <f t="shared" si="11"/>
        <v>36</v>
      </c>
    </row>
    <row r="81" spans="1:14" x14ac:dyDescent="0.3">
      <c r="A81" s="13">
        <v>0.45328703703703704</v>
      </c>
      <c r="B81" s="1">
        <f t="shared" si="7"/>
        <v>10</v>
      </c>
      <c r="C81" s="1">
        <f t="shared" si="8"/>
        <v>52</v>
      </c>
      <c r="D81" s="1">
        <f t="shared" si="6"/>
        <v>10.87</v>
      </c>
      <c r="E81" s="1">
        <v>10.87</v>
      </c>
      <c r="F81" s="1">
        <v>39.799999999999997</v>
      </c>
      <c r="G81" s="1">
        <v>114.6</v>
      </c>
      <c r="H81" s="1">
        <v>36</v>
      </c>
      <c r="K81" s="1">
        <v>10.87</v>
      </c>
      <c r="L81" s="1">
        <f t="shared" si="9"/>
        <v>39.799999999999997</v>
      </c>
      <c r="M81" s="1">
        <f t="shared" si="10"/>
        <v>114.6</v>
      </c>
      <c r="N81" s="1">
        <f t="shared" si="11"/>
        <v>36</v>
      </c>
    </row>
    <row r="82" spans="1:14" x14ac:dyDescent="0.3">
      <c r="A82" s="13">
        <v>0.45398148148148149</v>
      </c>
      <c r="B82" s="1">
        <f t="shared" si="7"/>
        <v>10</v>
      </c>
      <c r="C82" s="1">
        <f t="shared" si="8"/>
        <v>53</v>
      </c>
      <c r="D82" s="1">
        <f t="shared" si="6"/>
        <v>10.88</v>
      </c>
      <c r="E82" s="1">
        <v>10.88</v>
      </c>
      <c r="F82" s="1">
        <v>40.6</v>
      </c>
      <c r="G82" s="1">
        <v>114.3</v>
      </c>
      <c r="H82" s="1">
        <v>36.1</v>
      </c>
      <c r="K82" s="1">
        <v>10.88</v>
      </c>
      <c r="L82" s="1">
        <f t="shared" si="9"/>
        <v>40.6</v>
      </c>
      <c r="M82" s="1">
        <f t="shared" si="10"/>
        <v>114.3</v>
      </c>
      <c r="N82" s="1">
        <f t="shared" si="11"/>
        <v>36.1</v>
      </c>
    </row>
    <row r="83" spans="1:14" x14ac:dyDescent="0.3">
      <c r="A83" s="13">
        <v>0.45468749999999997</v>
      </c>
      <c r="B83" s="1">
        <f t="shared" si="7"/>
        <v>10</v>
      </c>
      <c r="C83" s="1">
        <f t="shared" si="8"/>
        <v>54</v>
      </c>
      <c r="D83" s="1">
        <f t="shared" si="6"/>
        <v>10.9</v>
      </c>
      <c r="E83" s="1">
        <v>10.9</v>
      </c>
      <c r="F83" s="1">
        <v>40.200000000000003</v>
      </c>
      <c r="G83" s="1">
        <v>114.5</v>
      </c>
      <c r="H83" s="1">
        <v>37.799999999999997</v>
      </c>
      <c r="K83" s="1">
        <v>10.9</v>
      </c>
      <c r="L83" s="1">
        <f t="shared" si="9"/>
        <v>40.200000000000003</v>
      </c>
      <c r="M83" s="1">
        <f t="shared" si="10"/>
        <v>114.5</v>
      </c>
      <c r="N83" s="1">
        <f t="shared" si="11"/>
        <v>37.799999999999997</v>
      </c>
    </row>
    <row r="84" spans="1:14" x14ac:dyDescent="0.3">
      <c r="A84" s="13">
        <v>0.45538194444444446</v>
      </c>
      <c r="B84" s="1">
        <f t="shared" si="7"/>
        <v>10</v>
      </c>
      <c r="C84" s="1">
        <f t="shared" si="8"/>
        <v>55</v>
      </c>
      <c r="D84" s="1">
        <f t="shared" si="6"/>
        <v>10.92</v>
      </c>
      <c r="E84" s="1">
        <v>10.92</v>
      </c>
      <c r="F84" s="1">
        <v>40.5</v>
      </c>
      <c r="G84" s="1">
        <v>114.8</v>
      </c>
      <c r="H84" s="1">
        <v>38.5</v>
      </c>
      <c r="K84" s="1">
        <v>10.92</v>
      </c>
      <c r="L84" s="1">
        <f t="shared" si="9"/>
        <v>40.5</v>
      </c>
      <c r="M84" s="1">
        <f t="shared" si="10"/>
        <v>114.8</v>
      </c>
      <c r="N84" s="1">
        <f t="shared" si="11"/>
        <v>38.5</v>
      </c>
    </row>
    <row r="85" spans="1:14" x14ac:dyDescent="0.3">
      <c r="A85" s="13">
        <v>0.45607638888888885</v>
      </c>
      <c r="B85" s="1">
        <f t="shared" si="7"/>
        <v>10</v>
      </c>
      <c r="C85" s="1">
        <f t="shared" si="8"/>
        <v>56</v>
      </c>
      <c r="D85" s="1">
        <f t="shared" si="6"/>
        <v>10.93</v>
      </c>
      <c r="E85" s="1">
        <v>10.93</v>
      </c>
      <c r="F85" s="1">
        <v>41.3</v>
      </c>
      <c r="G85" s="1">
        <v>118.1</v>
      </c>
      <c r="H85" s="1">
        <v>37.5</v>
      </c>
      <c r="K85" s="1">
        <v>10.93</v>
      </c>
      <c r="L85" s="1">
        <f t="shared" si="9"/>
        <v>41.3</v>
      </c>
      <c r="M85" s="1">
        <f t="shared" si="10"/>
        <v>118.1</v>
      </c>
      <c r="N85" s="1">
        <f t="shared" si="11"/>
        <v>37.5</v>
      </c>
    </row>
    <row r="86" spans="1:14" x14ac:dyDescent="0.3">
      <c r="A86" s="13">
        <v>0.45677083333333335</v>
      </c>
      <c r="B86" s="1">
        <f t="shared" si="7"/>
        <v>10</v>
      </c>
      <c r="C86" s="1">
        <f t="shared" si="8"/>
        <v>57</v>
      </c>
      <c r="D86" s="1">
        <f t="shared" si="6"/>
        <v>10.95</v>
      </c>
      <c r="E86" s="1">
        <v>10.95</v>
      </c>
      <c r="F86" s="1">
        <v>42.5</v>
      </c>
      <c r="G86" s="1">
        <v>116.7</v>
      </c>
      <c r="H86" s="1">
        <v>37.700000000000003</v>
      </c>
      <c r="K86" s="1">
        <v>10.95</v>
      </c>
      <c r="L86" s="1">
        <f t="shared" si="9"/>
        <v>42.5</v>
      </c>
      <c r="M86" s="1">
        <f t="shared" si="10"/>
        <v>116.7</v>
      </c>
      <c r="N86" s="1">
        <f t="shared" si="11"/>
        <v>37.700000000000003</v>
      </c>
    </row>
    <row r="87" spans="1:14" x14ac:dyDescent="0.3">
      <c r="A87" s="13">
        <v>0.45746527777777773</v>
      </c>
      <c r="B87" s="1">
        <f t="shared" si="7"/>
        <v>10</v>
      </c>
      <c r="C87" s="1">
        <f t="shared" si="8"/>
        <v>58</v>
      </c>
      <c r="D87" s="1">
        <f t="shared" si="6"/>
        <v>10.97</v>
      </c>
      <c r="E87" s="1">
        <v>10.97</v>
      </c>
      <c r="F87" s="1">
        <v>41.8</v>
      </c>
      <c r="G87" s="1">
        <v>112.5</v>
      </c>
      <c r="H87" s="1">
        <v>38.6</v>
      </c>
      <c r="K87" s="1">
        <v>10.97</v>
      </c>
      <c r="L87" s="1">
        <f t="shared" si="9"/>
        <v>41.8</v>
      </c>
      <c r="M87" s="1">
        <f t="shared" si="10"/>
        <v>112.5</v>
      </c>
      <c r="N87" s="1">
        <f t="shared" si="11"/>
        <v>38.6</v>
      </c>
    </row>
    <row r="88" spans="1:14" x14ac:dyDescent="0.3">
      <c r="A88" s="13">
        <v>0.45815972222222223</v>
      </c>
      <c r="B88" s="1">
        <f t="shared" si="7"/>
        <v>10</v>
      </c>
      <c r="C88" s="1">
        <f t="shared" si="8"/>
        <v>59</v>
      </c>
      <c r="D88" s="1">
        <f t="shared" si="6"/>
        <v>10.98</v>
      </c>
      <c r="E88" s="1">
        <v>10.98</v>
      </c>
      <c r="F88" s="1">
        <v>41.5</v>
      </c>
      <c r="G88" s="1">
        <v>108.7</v>
      </c>
      <c r="H88" s="1">
        <v>36</v>
      </c>
      <c r="K88" s="1">
        <v>10.98</v>
      </c>
      <c r="L88" s="1">
        <f t="shared" si="9"/>
        <v>41.5</v>
      </c>
      <c r="M88" s="1">
        <f t="shared" si="10"/>
        <v>108.7</v>
      </c>
      <c r="N88" s="1">
        <f t="shared" si="11"/>
        <v>36</v>
      </c>
    </row>
    <row r="89" spans="1:14" x14ac:dyDescent="0.3">
      <c r="A89" s="13">
        <v>0.45885416666666662</v>
      </c>
      <c r="B89" s="1">
        <f t="shared" si="7"/>
        <v>11</v>
      </c>
      <c r="C89" s="1">
        <f t="shared" si="8"/>
        <v>0</v>
      </c>
      <c r="D89" s="1">
        <f t="shared" si="6"/>
        <v>11</v>
      </c>
      <c r="E89" s="1">
        <v>11</v>
      </c>
      <c r="F89" s="1">
        <v>40.700000000000003</v>
      </c>
      <c r="G89" s="1">
        <v>108.3</v>
      </c>
      <c r="H89" s="1">
        <v>38.1</v>
      </c>
      <c r="K89" s="1">
        <v>11</v>
      </c>
      <c r="L89" s="1">
        <f t="shared" si="9"/>
        <v>40.700000000000003</v>
      </c>
      <c r="M89" s="1">
        <f t="shared" si="10"/>
        <v>108.3</v>
      </c>
      <c r="N89" s="1">
        <f t="shared" si="11"/>
        <v>38.1</v>
      </c>
    </row>
    <row r="90" spans="1:14" x14ac:dyDescent="0.3">
      <c r="A90" s="13">
        <v>0.45954861111111112</v>
      </c>
      <c r="B90" s="1">
        <f t="shared" si="7"/>
        <v>11</v>
      </c>
      <c r="C90" s="1">
        <f t="shared" si="8"/>
        <v>1</v>
      </c>
      <c r="D90" s="1">
        <f t="shared" si="6"/>
        <v>11.02</v>
      </c>
      <c r="E90" s="1">
        <v>11.02</v>
      </c>
      <c r="F90" s="1">
        <v>41.9</v>
      </c>
      <c r="G90" s="1">
        <v>110.2</v>
      </c>
      <c r="H90" s="1">
        <v>37</v>
      </c>
      <c r="K90" s="1">
        <v>11.02</v>
      </c>
      <c r="L90" s="1">
        <f t="shared" si="9"/>
        <v>41.9</v>
      </c>
      <c r="M90" s="1">
        <f t="shared" si="10"/>
        <v>110.2</v>
      </c>
      <c r="N90" s="1">
        <f t="shared" si="11"/>
        <v>37</v>
      </c>
    </row>
    <row r="91" spans="1:14" x14ac:dyDescent="0.3">
      <c r="A91" s="13">
        <v>0.4602430555555555</v>
      </c>
      <c r="B91" s="1">
        <f t="shared" si="7"/>
        <v>11</v>
      </c>
      <c r="C91" s="1">
        <f t="shared" si="8"/>
        <v>2</v>
      </c>
      <c r="D91" s="1">
        <f t="shared" si="6"/>
        <v>11.03</v>
      </c>
      <c r="E91" s="1">
        <v>11.03</v>
      </c>
      <c r="F91" s="1">
        <v>42.1</v>
      </c>
      <c r="G91" s="1">
        <v>111</v>
      </c>
      <c r="H91" s="1">
        <v>35.4</v>
      </c>
      <c r="K91" s="1">
        <v>11.03</v>
      </c>
      <c r="L91" s="1">
        <f t="shared" si="9"/>
        <v>42.1</v>
      </c>
      <c r="M91" s="1">
        <f t="shared" si="10"/>
        <v>111</v>
      </c>
      <c r="N91" s="1">
        <f t="shared" si="11"/>
        <v>35.4</v>
      </c>
    </row>
    <row r="92" spans="1:14" x14ac:dyDescent="0.3">
      <c r="A92" s="13">
        <v>0.4609375</v>
      </c>
      <c r="B92" s="1">
        <f t="shared" si="7"/>
        <v>11</v>
      </c>
      <c r="C92" s="1">
        <f t="shared" si="8"/>
        <v>3</v>
      </c>
      <c r="D92" s="1">
        <f t="shared" si="6"/>
        <v>11.05</v>
      </c>
      <c r="E92" s="1">
        <v>11.05</v>
      </c>
      <c r="F92" s="1">
        <v>40.299999999999997</v>
      </c>
      <c r="G92" s="1">
        <v>110.4</v>
      </c>
      <c r="H92" s="1">
        <v>38.4</v>
      </c>
      <c r="K92" s="1">
        <v>11.05</v>
      </c>
      <c r="L92" s="1">
        <f t="shared" si="9"/>
        <v>40.299999999999997</v>
      </c>
      <c r="M92" s="1">
        <f t="shared" si="10"/>
        <v>110.4</v>
      </c>
      <c r="N92" s="1">
        <f t="shared" si="11"/>
        <v>38.4</v>
      </c>
    </row>
    <row r="93" spans="1:14" x14ac:dyDescent="0.3">
      <c r="A93" s="13">
        <v>0.4616319444444445</v>
      </c>
      <c r="B93" s="1">
        <f t="shared" si="7"/>
        <v>11</v>
      </c>
      <c r="C93" s="1">
        <f t="shared" si="8"/>
        <v>4</v>
      </c>
      <c r="D93" s="1">
        <f t="shared" si="6"/>
        <v>11.07</v>
      </c>
      <c r="E93" s="1">
        <v>11.07</v>
      </c>
      <c r="F93" s="1">
        <v>39.799999999999997</v>
      </c>
      <c r="G93" s="1">
        <v>111</v>
      </c>
      <c r="H93" s="1">
        <v>37</v>
      </c>
      <c r="K93" s="1">
        <v>11.07</v>
      </c>
      <c r="L93" s="1">
        <f t="shared" si="9"/>
        <v>39.799999999999997</v>
      </c>
      <c r="M93" s="1">
        <f t="shared" si="10"/>
        <v>111</v>
      </c>
      <c r="N93" s="1">
        <f t="shared" si="11"/>
        <v>37</v>
      </c>
    </row>
    <row r="94" spans="1:14" x14ac:dyDescent="0.3">
      <c r="A94" s="13">
        <v>0.46232638888888888</v>
      </c>
      <c r="B94" s="1">
        <f t="shared" si="7"/>
        <v>11</v>
      </c>
      <c r="C94" s="1">
        <f t="shared" si="8"/>
        <v>5</v>
      </c>
      <c r="D94" s="1">
        <f t="shared" si="6"/>
        <v>11.08</v>
      </c>
      <c r="E94" s="1">
        <v>11.08</v>
      </c>
      <c r="F94" s="1">
        <v>40.5</v>
      </c>
      <c r="G94" s="1">
        <v>111.3</v>
      </c>
      <c r="H94" s="1">
        <v>37.299999999999997</v>
      </c>
      <c r="K94" s="1">
        <v>11.08</v>
      </c>
      <c r="L94" s="1">
        <f t="shared" si="9"/>
        <v>40.5</v>
      </c>
      <c r="M94" s="1">
        <f t="shared" si="10"/>
        <v>111.3</v>
      </c>
      <c r="N94" s="1">
        <f t="shared" si="11"/>
        <v>37.299999999999997</v>
      </c>
    </row>
    <row r="95" spans="1:14" x14ac:dyDescent="0.3">
      <c r="A95" s="13">
        <v>0.46303240740740742</v>
      </c>
      <c r="B95" s="1">
        <f t="shared" si="7"/>
        <v>11</v>
      </c>
      <c r="C95" s="1">
        <f t="shared" si="8"/>
        <v>6</v>
      </c>
      <c r="D95" s="1">
        <f t="shared" si="6"/>
        <v>11.1</v>
      </c>
      <c r="E95" s="1">
        <v>11.1</v>
      </c>
      <c r="F95" s="1">
        <v>39.1</v>
      </c>
      <c r="G95" s="1">
        <v>109.7</v>
      </c>
      <c r="H95" s="1">
        <v>39</v>
      </c>
      <c r="K95" s="1">
        <v>11.1</v>
      </c>
      <c r="L95" s="1">
        <f t="shared" si="9"/>
        <v>39.1</v>
      </c>
      <c r="M95" s="1">
        <f t="shared" si="10"/>
        <v>109.7</v>
      </c>
      <c r="N95" s="1">
        <f t="shared" si="11"/>
        <v>39</v>
      </c>
    </row>
    <row r="96" spans="1:14" x14ac:dyDescent="0.3">
      <c r="A96" s="13">
        <v>0.46372685185185186</v>
      </c>
      <c r="B96" s="1">
        <f t="shared" si="7"/>
        <v>11</v>
      </c>
      <c r="C96" s="1">
        <f t="shared" si="8"/>
        <v>7</v>
      </c>
      <c r="D96" s="1">
        <f t="shared" si="6"/>
        <v>11.12</v>
      </c>
      <c r="E96" s="1">
        <v>11.12</v>
      </c>
      <c r="F96" s="1">
        <v>38.6</v>
      </c>
      <c r="G96" s="1">
        <v>110.3</v>
      </c>
      <c r="H96" s="1">
        <v>39</v>
      </c>
      <c r="K96" s="1">
        <v>11.12</v>
      </c>
      <c r="L96" s="1">
        <f t="shared" si="9"/>
        <v>38.6</v>
      </c>
      <c r="M96" s="1">
        <f t="shared" si="10"/>
        <v>110.3</v>
      </c>
      <c r="N96" s="1">
        <f t="shared" si="11"/>
        <v>39</v>
      </c>
    </row>
    <row r="97" spans="1:14" x14ac:dyDescent="0.3">
      <c r="A97" s="13">
        <v>0.4644212962962963</v>
      </c>
      <c r="B97" s="1">
        <f t="shared" si="7"/>
        <v>11</v>
      </c>
      <c r="C97" s="1">
        <f t="shared" si="8"/>
        <v>8</v>
      </c>
      <c r="D97" s="1">
        <f t="shared" si="6"/>
        <v>11.13</v>
      </c>
      <c r="E97" s="1">
        <v>11.13</v>
      </c>
      <c r="F97" s="1">
        <v>39.9</v>
      </c>
      <c r="G97" s="1">
        <v>110.8</v>
      </c>
      <c r="H97" s="1">
        <v>38.5</v>
      </c>
      <c r="K97" s="1">
        <v>11.13</v>
      </c>
      <c r="L97" s="1">
        <f t="shared" si="9"/>
        <v>39.9</v>
      </c>
      <c r="M97" s="1">
        <f t="shared" si="10"/>
        <v>110.8</v>
      </c>
      <c r="N97" s="1">
        <f t="shared" si="11"/>
        <v>38.5</v>
      </c>
    </row>
    <row r="98" spans="1:14" x14ac:dyDescent="0.3">
      <c r="A98" s="13">
        <v>0.46511574074074075</v>
      </c>
      <c r="B98" s="1">
        <f t="shared" si="7"/>
        <v>11</v>
      </c>
      <c r="C98" s="1">
        <f t="shared" si="8"/>
        <v>9</v>
      </c>
      <c r="D98" s="1">
        <f t="shared" si="6"/>
        <v>11.15</v>
      </c>
      <c r="E98" s="1">
        <v>11.15</v>
      </c>
      <c r="F98" s="1">
        <v>38.1</v>
      </c>
      <c r="G98" s="1">
        <v>109.5</v>
      </c>
      <c r="H98" s="1">
        <v>37.700000000000003</v>
      </c>
      <c r="K98" s="1">
        <v>11.15</v>
      </c>
      <c r="L98" s="1">
        <f t="shared" si="9"/>
        <v>38.1</v>
      </c>
      <c r="M98" s="1">
        <f t="shared" si="10"/>
        <v>109.5</v>
      </c>
      <c r="N98" s="1">
        <f t="shared" si="11"/>
        <v>37.700000000000003</v>
      </c>
    </row>
    <row r="99" spans="1:14" x14ac:dyDescent="0.3">
      <c r="A99" s="13">
        <v>0.46581018518518519</v>
      </c>
      <c r="B99" s="1">
        <f t="shared" si="7"/>
        <v>11</v>
      </c>
      <c r="C99" s="1">
        <f t="shared" si="8"/>
        <v>10</v>
      </c>
      <c r="D99" s="1">
        <f t="shared" si="6"/>
        <v>11.17</v>
      </c>
      <c r="E99" s="1">
        <v>11.17</v>
      </c>
      <c r="F99" s="1">
        <v>39.799999999999997</v>
      </c>
      <c r="G99" s="1">
        <v>111.1</v>
      </c>
      <c r="H99" s="1">
        <v>38.700000000000003</v>
      </c>
      <c r="K99" s="1">
        <v>11.17</v>
      </c>
      <c r="L99" s="1">
        <f t="shared" si="9"/>
        <v>39.799999999999997</v>
      </c>
      <c r="M99" s="1">
        <f t="shared" si="10"/>
        <v>111.1</v>
      </c>
      <c r="N99" s="1">
        <f t="shared" si="11"/>
        <v>38.700000000000003</v>
      </c>
    </row>
    <row r="100" spans="1:14" x14ac:dyDescent="0.3">
      <c r="A100" s="13">
        <v>0.46650462962962963</v>
      </c>
      <c r="B100" s="1">
        <f t="shared" si="7"/>
        <v>11</v>
      </c>
      <c r="C100" s="1">
        <f t="shared" si="8"/>
        <v>11</v>
      </c>
      <c r="D100" s="1">
        <f t="shared" si="6"/>
        <v>11.18</v>
      </c>
      <c r="E100" s="1">
        <v>11.18</v>
      </c>
      <c r="F100" s="1">
        <v>39</v>
      </c>
      <c r="G100" s="1">
        <v>105.6</v>
      </c>
      <c r="H100" s="1">
        <v>39.700000000000003</v>
      </c>
      <c r="K100" s="1">
        <v>11.18</v>
      </c>
      <c r="L100" s="1">
        <f t="shared" si="9"/>
        <v>39</v>
      </c>
      <c r="M100" s="1">
        <f t="shared" si="10"/>
        <v>105.6</v>
      </c>
      <c r="N100" s="1">
        <f t="shared" si="11"/>
        <v>39.700000000000003</v>
      </c>
    </row>
    <row r="101" spans="1:14" x14ac:dyDescent="0.3">
      <c r="A101" s="13">
        <v>0.46719907407407407</v>
      </c>
      <c r="B101" s="1">
        <f t="shared" si="7"/>
        <v>11</v>
      </c>
      <c r="C101" s="1">
        <f t="shared" si="8"/>
        <v>12</v>
      </c>
      <c r="D101" s="1">
        <f t="shared" si="6"/>
        <v>11.2</v>
      </c>
      <c r="E101" s="1">
        <v>11.2</v>
      </c>
      <c r="F101" s="1">
        <v>38.200000000000003</v>
      </c>
      <c r="G101" s="1">
        <v>103.1</v>
      </c>
      <c r="H101" s="1">
        <v>37.5</v>
      </c>
      <c r="K101" s="1">
        <v>11.2</v>
      </c>
      <c r="L101" s="1">
        <f t="shared" si="9"/>
        <v>38.200000000000003</v>
      </c>
      <c r="M101" s="1">
        <f t="shared" si="10"/>
        <v>103.1</v>
      </c>
      <c r="N101" s="1">
        <f t="shared" si="11"/>
        <v>37.5</v>
      </c>
    </row>
    <row r="102" spans="1:14" x14ac:dyDescent="0.3">
      <c r="A102" s="13">
        <v>0.46789351851851851</v>
      </c>
      <c r="B102" s="1">
        <f t="shared" si="7"/>
        <v>11</v>
      </c>
      <c r="C102" s="1">
        <f t="shared" si="8"/>
        <v>13</v>
      </c>
      <c r="D102" s="1">
        <f t="shared" si="6"/>
        <v>11.22</v>
      </c>
      <c r="E102" s="1">
        <v>11.22</v>
      </c>
      <c r="F102" s="1">
        <v>38.5</v>
      </c>
      <c r="G102" s="1">
        <v>102</v>
      </c>
      <c r="H102" s="1">
        <v>36.799999999999997</v>
      </c>
      <c r="K102" s="1">
        <v>11.22</v>
      </c>
      <c r="L102" s="1">
        <f t="shared" si="9"/>
        <v>38.5</v>
      </c>
      <c r="M102" s="1">
        <f t="shared" si="10"/>
        <v>102</v>
      </c>
      <c r="N102" s="1">
        <f t="shared" si="11"/>
        <v>36.799999999999997</v>
      </c>
    </row>
    <row r="103" spans="1:14" x14ac:dyDescent="0.3">
      <c r="A103" s="13">
        <v>0.46858796296296296</v>
      </c>
      <c r="B103" s="1">
        <f t="shared" si="7"/>
        <v>11</v>
      </c>
      <c r="C103" s="1">
        <f t="shared" si="8"/>
        <v>14</v>
      </c>
      <c r="D103" s="1">
        <f t="shared" si="6"/>
        <v>11.23</v>
      </c>
      <c r="E103" s="1">
        <v>11.23</v>
      </c>
      <c r="F103" s="1">
        <v>37.799999999999997</v>
      </c>
      <c r="G103" s="1">
        <v>101.4</v>
      </c>
      <c r="H103" s="1">
        <v>36.9</v>
      </c>
      <c r="K103" s="1">
        <v>11.23</v>
      </c>
      <c r="L103" s="1">
        <f t="shared" si="9"/>
        <v>37.799999999999997</v>
      </c>
      <c r="M103" s="1">
        <f t="shared" si="10"/>
        <v>101.4</v>
      </c>
      <c r="N103" s="1">
        <f t="shared" si="11"/>
        <v>36.9</v>
      </c>
    </row>
    <row r="104" spans="1:14" x14ac:dyDescent="0.3">
      <c r="A104" s="13">
        <v>0.4692824074074074</v>
      </c>
      <c r="B104" s="1">
        <f t="shared" si="7"/>
        <v>11</v>
      </c>
      <c r="C104" s="1">
        <f t="shared" si="8"/>
        <v>15</v>
      </c>
      <c r="D104" s="1">
        <f t="shared" si="6"/>
        <v>11.25</v>
      </c>
      <c r="E104" s="1">
        <v>11.25</v>
      </c>
      <c r="F104" s="1">
        <v>39.799999999999997</v>
      </c>
      <c r="G104" s="1">
        <v>103.3</v>
      </c>
      <c r="H104" s="1">
        <v>38.9</v>
      </c>
      <c r="K104" s="1">
        <v>11.25</v>
      </c>
      <c r="L104" s="1">
        <f t="shared" si="9"/>
        <v>39.799999999999997</v>
      </c>
      <c r="M104" s="1">
        <f t="shared" si="10"/>
        <v>103.3</v>
      </c>
      <c r="N104" s="1">
        <f t="shared" si="11"/>
        <v>38.9</v>
      </c>
    </row>
    <row r="105" spans="1:14" x14ac:dyDescent="0.3">
      <c r="A105" s="13">
        <v>0.46997685185185184</v>
      </c>
      <c r="B105" s="1">
        <f t="shared" si="7"/>
        <v>11</v>
      </c>
      <c r="C105" s="1">
        <f t="shared" si="8"/>
        <v>16</v>
      </c>
      <c r="D105" s="1">
        <f t="shared" si="6"/>
        <v>11.27</v>
      </c>
      <c r="E105" s="1">
        <v>11.27</v>
      </c>
      <c r="F105" s="1">
        <v>37.299999999999997</v>
      </c>
      <c r="G105" s="1">
        <v>102.1</v>
      </c>
      <c r="H105" s="1">
        <v>38.6</v>
      </c>
      <c r="K105" s="1">
        <v>11.27</v>
      </c>
      <c r="L105" s="1">
        <f t="shared" si="9"/>
        <v>37.299999999999997</v>
      </c>
      <c r="M105" s="1">
        <f t="shared" si="10"/>
        <v>102.1</v>
      </c>
      <c r="N105" s="1">
        <f t="shared" si="11"/>
        <v>38.6</v>
      </c>
    </row>
    <row r="106" spans="1:14" x14ac:dyDescent="0.3">
      <c r="A106" s="13">
        <v>0.47067129629629628</v>
      </c>
      <c r="B106" s="1">
        <f t="shared" si="7"/>
        <v>11</v>
      </c>
      <c r="C106" s="1">
        <f t="shared" si="8"/>
        <v>17</v>
      </c>
      <c r="D106" s="1">
        <f t="shared" si="6"/>
        <v>11.28</v>
      </c>
      <c r="E106" s="1">
        <v>11.28</v>
      </c>
      <c r="F106" s="1">
        <v>37.9</v>
      </c>
      <c r="G106" s="1">
        <v>101.7</v>
      </c>
      <c r="H106" s="1">
        <v>36.9</v>
      </c>
      <c r="K106" s="1">
        <v>11.28</v>
      </c>
      <c r="L106" s="1">
        <f t="shared" si="9"/>
        <v>37.9</v>
      </c>
      <c r="M106" s="1">
        <f t="shared" si="10"/>
        <v>101.7</v>
      </c>
      <c r="N106" s="1">
        <f t="shared" si="11"/>
        <v>36.9</v>
      </c>
    </row>
    <row r="107" spans="1:14" x14ac:dyDescent="0.3">
      <c r="A107" s="13">
        <v>0.47137731481481482</v>
      </c>
      <c r="B107" s="1">
        <f t="shared" si="7"/>
        <v>11</v>
      </c>
      <c r="C107" s="1">
        <f t="shared" si="8"/>
        <v>18</v>
      </c>
      <c r="D107" s="1">
        <f t="shared" si="6"/>
        <v>11.3</v>
      </c>
      <c r="E107" s="1">
        <v>11.3</v>
      </c>
      <c r="F107" s="1">
        <v>38.700000000000003</v>
      </c>
      <c r="G107" s="1">
        <v>96.9</v>
      </c>
      <c r="H107" s="1">
        <v>36.200000000000003</v>
      </c>
      <c r="K107" s="1">
        <v>11.3</v>
      </c>
      <c r="L107" s="1">
        <f t="shared" si="9"/>
        <v>38.700000000000003</v>
      </c>
      <c r="M107" s="1">
        <f t="shared" si="10"/>
        <v>96.9</v>
      </c>
      <c r="N107" s="1">
        <f t="shared" si="11"/>
        <v>36.200000000000003</v>
      </c>
    </row>
    <row r="108" spans="1:14" x14ac:dyDescent="0.3">
      <c r="A108" s="13">
        <v>0.47207175925925932</v>
      </c>
      <c r="B108" s="1">
        <f t="shared" si="7"/>
        <v>11</v>
      </c>
      <c r="C108" s="1">
        <f t="shared" si="8"/>
        <v>19</v>
      </c>
      <c r="D108" s="1">
        <f t="shared" si="6"/>
        <v>11.32</v>
      </c>
      <c r="E108" s="1">
        <v>11.32</v>
      </c>
      <c r="F108" s="1">
        <v>37.4</v>
      </c>
      <c r="G108" s="1">
        <v>98.1</v>
      </c>
      <c r="H108" s="1">
        <v>38.700000000000003</v>
      </c>
      <c r="K108" s="1">
        <v>11.32</v>
      </c>
      <c r="L108" s="1">
        <f t="shared" si="9"/>
        <v>37.4</v>
      </c>
      <c r="M108" s="1">
        <f t="shared" si="10"/>
        <v>98.1</v>
      </c>
      <c r="N108" s="1">
        <f t="shared" si="11"/>
        <v>38.700000000000003</v>
      </c>
    </row>
    <row r="109" spans="1:14" x14ac:dyDescent="0.3">
      <c r="A109" s="13">
        <v>0.4727662037037037</v>
      </c>
      <c r="B109" s="1">
        <f t="shared" si="7"/>
        <v>11</v>
      </c>
      <c r="C109" s="1">
        <f t="shared" si="8"/>
        <v>20</v>
      </c>
      <c r="D109" s="1">
        <f t="shared" si="6"/>
        <v>11.33</v>
      </c>
      <c r="E109" s="1">
        <v>11.33</v>
      </c>
      <c r="F109" s="1">
        <v>38.299999999999997</v>
      </c>
      <c r="G109" s="1">
        <v>104.3</v>
      </c>
      <c r="H109" s="1">
        <v>38.700000000000003</v>
      </c>
      <c r="K109" s="1">
        <v>11.33</v>
      </c>
      <c r="L109" s="1">
        <f t="shared" si="9"/>
        <v>38.299999999999997</v>
      </c>
      <c r="M109" s="1">
        <f t="shared" si="10"/>
        <v>104.3</v>
      </c>
      <c r="N109" s="1">
        <f t="shared" si="11"/>
        <v>38.700000000000003</v>
      </c>
    </row>
    <row r="110" spans="1:14" x14ac:dyDescent="0.3">
      <c r="A110" s="13">
        <v>0.4734606481481482</v>
      </c>
      <c r="B110" s="1">
        <f t="shared" si="7"/>
        <v>11</v>
      </c>
      <c r="C110" s="1">
        <f t="shared" si="8"/>
        <v>21</v>
      </c>
      <c r="D110" s="1">
        <f t="shared" si="6"/>
        <v>11.35</v>
      </c>
      <c r="E110" s="1">
        <v>11.35</v>
      </c>
      <c r="F110" s="1">
        <v>38.4</v>
      </c>
      <c r="G110" s="1">
        <v>106.3</v>
      </c>
      <c r="H110" s="1">
        <v>38.299999999999997</v>
      </c>
      <c r="K110" s="1">
        <v>11.35</v>
      </c>
      <c r="L110" s="1">
        <f t="shared" si="9"/>
        <v>38.4</v>
      </c>
      <c r="M110" s="1">
        <f t="shared" si="10"/>
        <v>106.3</v>
      </c>
      <c r="N110" s="1">
        <f t="shared" si="11"/>
        <v>38.299999999999997</v>
      </c>
    </row>
    <row r="111" spans="1:14" x14ac:dyDescent="0.3">
      <c r="A111" s="13">
        <v>0.47415509259259259</v>
      </c>
      <c r="B111" s="1">
        <f t="shared" si="7"/>
        <v>11</v>
      </c>
      <c r="C111" s="1">
        <f t="shared" si="8"/>
        <v>22</v>
      </c>
      <c r="D111" s="1">
        <f t="shared" si="6"/>
        <v>11.37</v>
      </c>
      <c r="E111" s="1">
        <v>11.37</v>
      </c>
      <c r="F111" s="1">
        <v>38.200000000000003</v>
      </c>
      <c r="G111" s="1">
        <v>107.9</v>
      </c>
      <c r="H111" s="1">
        <v>38.700000000000003</v>
      </c>
      <c r="K111" s="1">
        <v>11.37</v>
      </c>
      <c r="L111" s="1">
        <f t="shared" si="9"/>
        <v>38.200000000000003</v>
      </c>
      <c r="M111" s="1">
        <f t="shared" si="10"/>
        <v>107.9</v>
      </c>
      <c r="N111" s="1">
        <f t="shared" si="11"/>
        <v>38.700000000000003</v>
      </c>
    </row>
    <row r="112" spans="1:14" x14ac:dyDescent="0.3">
      <c r="A112" s="13">
        <v>0.47484953703703708</v>
      </c>
      <c r="B112" s="1">
        <f t="shared" si="7"/>
        <v>11</v>
      </c>
      <c r="C112" s="1">
        <f t="shared" si="8"/>
        <v>23</v>
      </c>
      <c r="D112" s="1">
        <f t="shared" si="6"/>
        <v>11.38</v>
      </c>
      <c r="E112" s="1">
        <v>11.38</v>
      </c>
      <c r="F112" s="1">
        <v>39.200000000000003</v>
      </c>
      <c r="G112" s="1">
        <v>110.3</v>
      </c>
      <c r="H112" s="1">
        <v>35.9</v>
      </c>
      <c r="K112" s="1">
        <v>11.38</v>
      </c>
      <c r="L112" s="1">
        <f t="shared" si="9"/>
        <v>39.200000000000003</v>
      </c>
      <c r="M112" s="1">
        <f t="shared" si="10"/>
        <v>110.3</v>
      </c>
      <c r="N112" s="1">
        <f t="shared" si="11"/>
        <v>35.9</v>
      </c>
    </row>
    <row r="113" spans="1:14" x14ac:dyDescent="0.3">
      <c r="A113" s="13">
        <v>0.47554398148148147</v>
      </c>
      <c r="B113" s="1">
        <f t="shared" si="7"/>
        <v>11</v>
      </c>
      <c r="C113" s="1">
        <f t="shared" si="8"/>
        <v>24</v>
      </c>
      <c r="D113" s="1">
        <f t="shared" si="6"/>
        <v>11.4</v>
      </c>
      <c r="E113" s="1">
        <v>11.4</v>
      </c>
      <c r="F113" s="1">
        <v>39.1</v>
      </c>
      <c r="G113" s="1">
        <v>111.2</v>
      </c>
      <c r="H113" s="1">
        <v>37.4</v>
      </c>
      <c r="K113" s="1">
        <v>11.4</v>
      </c>
      <c r="L113" s="1">
        <f t="shared" si="9"/>
        <v>39.1</v>
      </c>
      <c r="M113" s="1">
        <f t="shared" si="10"/>
        <v>111.2</v>
      </c>
      <c r="N113" s="1">
        <f t="shared" si="11"/>
        <v>37.4</v>
      </c>
    </row>
    <row r="114" spans="1:14" x14ac:dyDescent="0.3">
      <c r="A114" s="13">
        <v>0.47623842592592597</v>
      </c>
      <c r="B114" s="1">
        <f t="shared" si="7"/>
        <v>11</v>
      </c>
      <c r="C114" s="1">
        <f t="shared" si="8"/>
        <v>25</v>
      </c>
      <c r="D114" s="1">
        <f t="shared" si="6"/>
        <v>11.42</v>
      </c>
      <c r="E114" s="1">
        <v>11.42</v>
      </c>
      <c r="F114" s="1">
        <v>37.700000000000003</v>
      </c>
      <c r="G114" s="1">
        <v>110.2</v>
      </c>
      <c r="H114" s="1">
        <v>38.799999999999997</v>
      </c>
      <c r="K114" s="1">
        <v>11.42</v>
      </c>
      <c r="L114" s="1">
        <f t="shared" si="9"/>
        <v>37.700000000000003</v>
      </c>
      <c r="M114" s="1">
        <f t="shared" si="10"/>
        <v>110.2</v>
      </c>
      <c r="N114" s="1">
        <f t="shared" si="11"/>
        <v>38.799999999999997</v>
      </c>
    </row>
    <row r="115" spans="1:14" x14ac:dyDescent="0.3">
      <c r="A115" s="13">
        <v>0.47693287037037035</v>
      </c>
      <c r="B115" s="1">
        <f t="shared" si="7"/>
        <v>11</v>
      </c>
      <c r="C115" s="1">
        <f t="shared" si="8"/>
        <v>26</v>
      </c>
      <c r="D115" s="1">
        <f t="shared" si="6"/>
        <v>11.43</v>
      </c>
      <c r="E115" s="1">
        <v>11.43</v>
      </c>
      <c r="F115" s="1">
        <v>38.200000000000003</v>
      </c>
      <c r="G115" s="1">
        <v>111.8</v>
      </c>
      <c r="H115" s="1">
        <v>39.6</v>
      </c>
      <c r="K115" s="1">
        <v>11.43</v>
      </c>
      <c r="L115" s="1">
        <f t="shared" si="9"/>
        <v>38.200000000000003</v>
      </c>
      <c r="M115" s="1">
        <f t="shared" si="10"/>
        <v>111.8</v>
      </c>
      <c r="N115" s="1">
        <f t="shared" si="11"/>
        <v>39.6</v>
      </c>
    </row>
    <row r="116" spans="1:14" x14ac:dyDescent="0.3">
      <c r="A116" s="13">
        <v>0.47762731481481485</v>
      </c>
      <c r="B116" s="1">
        <f t="shared" si="7"/>
        <v>11</v>
      </c>
      <c r="C116" s="1">
        <f t="shared" si="8"/>
        <v>27</v>
      </c>
      <c r="D116" s="1">
        <f t="shared" si="6"/>
        <v>11.45</v>
      </c>
      <c r="E116" s="1">
        <v>11.45</v>
      </c>
      <c r="F116" s="1">
        <v>40.9</v>
      </c>
      <c r="G116" s="1">
        <v>115</v>
      </c>
      <c r="H116" s="1">
        <v>37.5</v>
      </c>
      <c r="K116" s="1">
        <v>11.45</v>
      </c>
      <c r="L116" s="1">
        <f t="shared" si="9"/>
        <v>40.9</v>
      </c>
      <c r="M116" s="1">
        <f t="shared" si="10"/>
        <v>115</v>
      </c>
      <c r="N116" s="1">
        <f t="shared" si="11"/>
        <v>37.5</v>
      </c>
    </row>
    <row r="117" spans="1:14" x14ac:dyDescent="0.3">
      <c r="A117" s="13">
        <v>0.47832175925925924</v>
      </c>
      <c r="B117" s="1">
        <f t="shared" si="7"/>
        <v>11</v>
      </c>
      <c r="C117" s="1">
        <f t="shared" si="8"/>
        <v>28</v>
      </c>
      <c r="D117" s="1">
        <f t="shared" si="6"/>
        <v>11.47</v>
      </c>
      <c r="E117" s="1">
        <v>11.47</v>
      </c>
      <c r="F117" s="1">
        <v>39.299999999999997</v>
      </c>
      <c r="G117" s="1">
        <v>114</v>
      </c>
      <c r="H117" s="1">
        <v>38.6</v>
      </c>
      <c r="K117" s="1">
        <v>11.47</v>
      </c>
      <c r="L117" s="1">
        <f t="shared" si="9"/>
        <v>39.299999999999997</v>
      </c>
      <c r="M117" s="1">
        <f t="shared" si="10"/>
        <v>114</v>
      </c>
      <c r="N117" s="1">
        <f t="shared" si="11"/>
        <v>38.6</v>
      </c>
    </row>
    <row r="118" spans="1:14" x14ac:dyDescent="0.3">
      <c r="A118" s="13">
        <v>0.47902777777777777</v>
      </c>
      <c r="B118" s="1">
        <f t="shared" si="7"/>
        <v>11</v>
      </c>
      <c r="C118" s="1">
        <f t="shared" si="8"/>
        <v>29</v>
      </c>
      <c r="D118" s="1">
        <f t="shared" si="6"/>
        <v>11.48</v>
      </c>
      <c r="E118" s="1">
        <v>11.48</v>
      </c>
      <c r="F118" s="1">
        <v>41.5</v>
      </c>
      <c r="G118" s="1">
        <v>116.5</v>
      </c>
      <c r="H118" s="1">
        <v>37.6</v>
      </c>
      <c r="K118" s="1">
        <v>11.48</v>
      </c>
      <c r="L118" s="1">
        <f t="shared" si="9"/>
        <v>41.5</v>
      </c>
      <c r="M118" s="1">
        <f t="shared" si="10"/>
        <v>116.5</v>
      </c>
      <c r="N118" s="1">
        <f t="shared" si="11"/>
        <v>37.6</v>
      </c>
    </row>
    <row r="119" spans="1:14" x14ac:dyDescent="0.3">
      <c r="A119" s="13">
        <v>0.47972222222222222</v>
      </c>
      <c r="B119" s="1">
        <f t="shared" si="7"/>
        <v>11</v>
      </c>
      <c r="C119" s="1">
        <f t="shared" si="8"/>
        <v>30</v>
      </c>
      <c r="D119" s="1">
        <f t="shared" si="6"/>
        <v>11.5</v>
      </c>
      <c r="E119" s="1">
        <v>11.5</v>
      </c>
      <c r="F119" s="1">
        <v>40.4</v>
      </c>
      <c r="G119" s="1">
        <v>114.3</v>
      </c>
      <c r="H119" s="1">
        <v>39</v>
      </c>
      <c r="K119" s="1">
        <v>11.5</v>
      </c>
      <c r="L119" s="1">
        <f t="shared" si="9"/>
        <v>40.4</v>
      </c>
      <c r="M119" s="1">
        <f t="shared" si="10"/>
        <v>114.3</v>
      </c>
      <c r="N119" s="1">
        <f t="shared" si="11"/>
        <v>39</v>
      </c>
    </row>
    <row r="120" spans="1:14" x14ac:dyDescent="0.3">
      <c r="A120" s="13">
        <v>0.48041666666666666</v>
      </c>
      <c r="B120" s="1">
        <f t="shared" si="7"/>
        <v>11</v>
      </c>
      <c r="C120" s="1">
        <f t="shared" si="8"/>
        <v>31</v>
      </c>
      <c r="D120" s="1">
        <f t="shared" si="6"/>
        <v>11.52</v>
      </c>
      <c r="E120" s="1">
        <v>11.52</v>
      </c>
      <c r="F120" s="1">
        <v>40.5</v>
      </c>
      <c r="G120" s="1">
        <v>106.5</v>
      </c>
      <c r="H120" s="1">
        <v>37.700000000000003</v>
      </c>
      <c r="K120" s="1">
        <v>11.52</v>
      </c>
      <c r="L120" s="1">
        <f t="shared" si="9"/>
        <v>40.5</v>
      </c>
      <c r="M120" s="1">
        <f t="shared" si="10"/>
        <v>106.5</v>
      </c>
      <c r="N120" s="1">
        <f t="shared" si="11"/>
        <v>37.700000000000003</v>
      </c>
    </row>
    <row r="121" spans="1:14" x14ac:dyDescent="0.3">
      <c r="A121" s="13">
        <v>0.4811111111111111</v>
      </c>
      <c r="B121" s="1">
        <f t="shared" si="7"/>
        <v>11</v>
      </c>
      <c r="C121" s="1">
        <f t="shared" si="8"/>
        <v>32</v>
      </c>
      <c r="D121" s="1">
        <f t="shared" si="6"/>
        <v>11.53</v>
      </c>
      <c r="E121" s="1">
        <v>11.53</v>
      </c>
      <c r="F121" s="1">
        <v>41.2</v>
      </c>
      <c r="G121" s="1">
        <v>107.1</v>
      </c>
      <c r="H121" s="1">
        <v>38</v>
      </c>
      <c r="K121" s="1">
        <v>11.53</v>
      </c>
      <c r="L121" s="1">
        <f t="shared" si="9"/>
        <v>41.2</v>
      </c>
      <c r="M121" s="1">
        <f t="shared" si="10"/>
        <v>107.1</v>
      </c>
      <c r="N121" s="1">
        <f t="shared" si="11"/>
        <v>38</v>
      </c>
    </row>
    <row r="122" spans="1:14" x14ac:dyDescent="0.3">
      <c r="A122" s="13">
        <v>0.48180555555555554</v>
      </c>
      <c r="B122" s="1">
        <f t="shared" si="7"/>
        <v>11</v>
      </c>
      <c r="C122" s="1">
        <f t="shared" si="8"/>
        <v>33</v>
      </c>
      <c r="D122" s="1">
        <f t="shared" si="6"/>
        <v>11.55</v>
      </c>
      <c r="E122" s="1">
        <v>11.55</v>
      </c>
      <c r="F122" s="1">
        <v>40.5</v>
      </c>
      <c r="G122" s="1">
        <v>108.5</v>
      </c>
      <c r="H122" s="1">
        <v>37.6</v>
      </c>
      <c r="K122" s="1">
        <v>11.55</v>
      </c>
      <c r="L122" s="1">
        <f t="shared" si="9"/>
        <v>40.5</v>
      </c>
      <c r="M122" s="1">
        <f t="shared" si="10"/>
        <v>108.5</v>
      </c>
      <c r="N122" s="1">
        <f t="shared" si="11"/>
        <v>37.6</v>
      </c>
    </row>
    <row r="123" spans="1:14" x14ac:dyDescent="0.3">
      <c r="A123" s="13">
        <v>0.48249999999999998</v>
      </c>
      <c r="B123" s="1">
        <f t="shared" si="7"/>
        <v>11</v>
      </c>
      <c r="C123" s="1">
        <f t="shared" si="8"/>
        <v>34</v>
      </c>
      <c r="D123" s="1">
        <f t="shared" si="6"/>
        <v>11.57</v>
      </c>
      <c r="E123" s="1">
        <v>11.57</v>
      </c>
      <c r="F123" s="1">
        <v>42.4</v>
      </c>
      <c r="G123" s="1">
        <v>111.2</v>
      </c>
      <c r="H123" s="1">
        <v>37.299999999999997</v>
      </c>
      <c r="K123" s="1">
        <v>11.57</v>
      </c>
      <c r="L123" s="1">
        <f t="shared" si="9"/>
        <v>42.4</v>
      </c>
      <c r="M123" s="1">
        <f t="shared" si="10"/>
        <v>111.2</v>
      </c>
      <c r="N123" s="1">
        <f t="shared" si="11"/>
        <v>37.299999999999997</v>
      </c>
    </row>
    <row r="124" spans="1:14" x14ac:dyDescent="0.3">
      <c r="A124" s="13">
        <v>0.48319444444444443</v>
      </c>
      <c r="B124" s="1">
        <f t="shared" si="7"/>
        <v>11</v>
      </c>
      <c r="C124" s="1">
        <f t="shared" si="8"/>
        <v>35</v>
      </c>
      <c r="D124" s="1">
        <f t="shared" si="6"/>
        <v>11.58</v>
      </c>
      <c r="E124" s="1">
        <v>11.58</v>
      </c>
      <c r="F124" s="1">
        <v>41.8</v>
      </c>
      <c r="G124" s="1">
        <v>111.2</v>
      </c>
      <c r="H124" s="1">
        <v>36.9</v>
      </c>
      <c r="K124" s="1">
        <v>11.58</v>
      </c>
      <c r="L124" s="1">
        <f t="shared" si="9"/>
        <v>41.8</v>
      </c>
      <c r="M124" s="1">
        <f t="shared" si="10"/>
        <v>111.2</v>
      </c>
      <c r="N124" s="1">
        <f t="shared" si="11"/>
        <v>36.9</v>
      </c>
    </row>
    <row r="125" spans="1:14" x14ac:dyDescent="0.3">
      <c r="A125" s="13">
        <v>0.48388888888888887</v>
      </c>
      <c r="B125" s="1">
        <f t="shared" si="7"/>
        <v>11</v>
      </c>
      <c r="C125" s="1">
        <f t="shared" si="8"/>
        <v>36</v>
      </c>
      <c r="D125" s="1">
        <f t="shared" si="6"/>
        <v>11.6</v>
      </c>
      <c r="E125" s="1">
        <v>11.6</v>
      </c>
      <c r="F125" s="1">
        <v>39.799999999999997</v>
      </c>
      <c r="G125" s="1">
        <v>109.8</v>
      </c>
      <c r="H125" s="1">
        <v>38.4</v>
      </c>
      <c r="K125" s="1">
        <v>11.6</v>
      </c>
      <c r="L125" s="1">
        <f t="shared" si="9"/>
        <v>39.799999999999997</v>
      </c>
      <c r="M125" s="1">
        <f t="shared" si="10"/>
        <v>109.8</v>
      </c>
      <c r="N125" s="1">
        <f t="shared" si="11"/>
        <v>38.4</v>
      </c>
    </row>
    <row r="126" spans="1:14" x14ac:dyDescent="0.3">
      <c r="A126" s="13">
        <v>0.48458333333333337</v>
      </c>
      <c r="B126" s="1">
        <f t="shared" si="7"/>
        <v>11</v>
      </c>
      <c r="C126" s="1">
        <f t="shared" si="8"/>
        <v>37</v>
      </c>
      <c r="D126" s="1">
        <f t="shared" si="6"/>
        <v>11.62</v>
      </c>
      <c r="E126" s="1">
        <v>11.62</v>
      </c>
      <c r="F126" s="1">
        <v>39.700000000000003</v>
      </c>
      <c r="G126" s="1">
        <v>110.5</v>
      </c>
      <c r="H126" s="1">
        <v>39.299999999999997</v>
      </c>
      <c r="K126" s="1">
        <v>11.62</v>
      </c>
      <c r="L126" s="1">
        <f t="shared" si="9"/>
        <v>39.700000000000003</v>
      </c>
      <c r="M126" s="1">
        <f t="shared" si="10"/>
        <v>110.5</v>
      </c>
      <c r="N126" s="1">
        <f t="shared" si="11"/>
        <v>39.299999999999997</v>
      </c>
    </row>
    <row r="127" spans="1:14" x14ac:dyDescent="0.3">
      <c r="A127" s="13">
        <v>0.48527777777777775</v>
      </c>
      <c r="B127" s="1">
        <f t="shared" si="7"/>
        <v>11</v>
      </c>
      <c r="C127" s="1">
        <f t="shared" si="8"/>
        <v>38</v>
      </c>
      <c r="D127" s="1">
        <f t="shared" si="6"/>
        <v>11.63</v>
      </c>
      <c r="E127" s="1">
        <v>11.63</v>
      </c>
      <c r="F127" s="1">
        <v>40.9</v>
      </c>
      <c r="G127" s="1">
        <v>111.3</v>
      </c>
      <c r="H127" s="1">
        <v>38.799999999999997</v>
      </c>
      <c r="K127" s="1">
        <v>11.63</v>
      </c>
      <c r="L127" s="1">
        <f t="shared" si="9"/>
        <v>40.9</v>
      </c>
      <c r="M127" s="1">
        <f t="shared" si="10"/>
        <v>111.3</v>
      </c>
      <c r="N127" s="1">
        <f t="shared" si="11"/>
        <v>38.799999999999997</v>
      </c>
    </row>
    <row r="128" spans="1:14" x14ac:dyDescent="0.3">
      <c r="A128" s="13">
        <v>0.48597222222222225</v>
      </c>
      <c r="B128" s="1">
        <f t="shared" si="7"/>
        <v>11</v>
      </c>
      <c r="C128" s="1">
        <f t="shared" si="8"/>
        <v>39</v>
      </c>
      <c r="D128" s="1">
        <f t="shared" si="6"/>
        <v>11.65</v>
      </c>
      <c r="E128" s="1">
        <v>11.65</v>
      </c>
      <c r="F128" s="1">
        <v>39.200000000000003</v>
      </c>
      <c r="G128" s="1">
        <v>105.3</v>
      </c>
      <c r="H128" s="1">
        <v>38.1</v>
      </c>
      <c r="K128" s="1">
        <v>11.65</v>
      </c>
      <c r="L128" s="1">
        <f t="shared" si="9"/>
        <v>39.200000000000003</v>
      </c>
      <c r="M128" s="1">
        <f t="shared" si="10"/>
        <v>105.3</v>
      </c>
      <c r="N128" s="1">
        <f t="shared" si="11"/>
        <v>38.1</v>
      </c>
    </row>
    <row r="129" spans="1:14" x14ac:dyDescent="0.3">
      <c r="A129" s="13">
        <v>0.48666666666666664</v>
      </c>
      <c r="B129" s="1">
        <f t="shared" si="7"/>
        <v>11</v>
      </c>
      <c r="C129" s="1">
        <f t="shared" si="8"/>
        <v>40</v>
      </c>
      <c r="D129" s="1">
        <f t="shared" si="6"/>
        <v>11.67</v>
      </c>
      <c r="E129" s="1">
        <v>11.67</v>
      </c>
      <c r="F129" s="1">
        <v>40.700000000000003</v>
      </c>
      <c r="G129" s="1">
        <v>106.5</v>
      </c>
      <c r="H129" s="1">
        <v>38.9</v>
      </c>
      <c r="K129" s="1">
        <v>11.67</v>
      </c>
      <c r="L129" s="1">
        <f t="shared" si="9"/>
        <v>40.700000000000003</v>
      </c>
      <c r="M129" s="1">
        <f t="shared" si="10"/>
        <v>106.5</v>
      </c>
      <c r="N129" s="1">
        <f t="shared" si="11"/>
        <v>38.9</v>
      </c>
    </row>
    <row r="130" spans="1:14" x14ac:dyDescent="0.3">
      <c r="A130" s="13">
        <v>0.48737268518518517</v>
      </c>
      <c r="B130" s="1">
        <f t="shared" si="7"/>
        <v>11</v>
      </c>
      <c r="C130" s="1">
        <f t="shared" si="8"/>
        <v>41</v>
      </c>
      <c r="D130" s="1">
        <f t="shared" ref="D130:D140" si="12">ROUND(HOUR(A130)+MINUTE(A130)/60,2)</f>
        <v>11.68</v>
      </c>
      <c r="E130" s="1">
        <v>11.68</v>
      </c>
      <c r="F130" s="1">
        <v>41.3</v>
      </c>
      <c r="G130" s="1">
        <v>105.6</v>
      </c>
      <c r="H130" s="1">
        <v>38.1</v>
      </c>
      <c r="K130" s="1">
        <v>11.68</v>
      </c>
      <c r="L130" s="1">
        <f t="shared" si="9"/>
        <v>41.3</v>
      </c>
      <c r="M130" s="1">
        <f t="shared" si="10"/>
        <v>105.6</v>
      </c>
      <c r="N130" s="1">
        <f t="shared" si="11"/>
        <v>38.1</v>
      </c>
    </row>
    <row r="131" spans="1:14" x14ac:dyDescent="0.3">
      <c r="A131" s="13">
        <v>0.48806712962962967</v>
      </c>
      <c r="B131" s="1">
        <f t="shared" ref="B131:B140" si="13">HOUR(A131)</f>
        <v>11</v>
      </c>
      <c r="C131" s="1">
        <f t="shared" ref="C131:C140" si="14">MINUTE(A131)</f>
        <v>42</v>
      </c>
      <c r="D131" s="1">
        <f t="shared" si="12"/>
        <v>11.7</v>
      </c>
      <c r="E131" s="1">
        <v>11.7</v>
      </c>
      <c r="F131" s="1">
        <v>40.799999999999997</v>
      </c>
      <c r="G131" s="1">
        <v>103.7</v>
      </c>
      <c r="H131" s="1">
        <v>35.1</v>
      </c>
      <c r="K131" s="1">
        <v>11.7</v>
      </c>
      <c r="L131" s="1">
        <f t="shared" ref="L131:L140" si="15">AVERAGEIF($D:$D,K131,$F:$F)</f>
        <v>40.799999999999997</v>
      </c>
      <c r="M131" s="1">
        <f t="shared" ref="M131:M140" si="16">AVERAGEIF($D:$D,K131,$G:$G)</f>
        <v>103.7</v>
      </c>
      <c r="N131" s="1">
        <f t="shared" ref="N131:N140" si="17">AVERAGEIF($D:$D,K131,$H:$H)</f>
        <v>35.1</v>
      </c>
    </row>
    <row r="132" spans="1:14" x14ac:dyDescent="0.3">
      <c r="A132" s="13">
        <v>0.48876157407407406</v>
      </c>
      <c r="B132" s="1">
        <f t="shared" si="13"/>
        <v>11</v>
      </c>
      <c r="C132" s="1">
        <f t="shared" si="14"/>
        <v>43</v>
      </c>
      <c r="D132" s="1">
        <f t="shared" si="12"/>
        <v>11.72</v>
      </c>
      <c r="E132" s="1">
        <v>11.72</v>
      </c>
      <c r="F132" s="1">
        <v>41.3</v>
      </c>
      <c r="G132" s="1">
        <v>103.5</v>
      </c>
      <c r="H132" s="1">
        <v>36.799999999999997</v>
      </c>
      <c r="K132" s="1">
        <v>11.72</v>
      </c>
      <c r="L132" s="1">
        <f t="shared" si="15"/>
        <v>41.3</v>
      </c>
      <c r="M132" s="1">
        <f t="shared" si="16"/>
        <v>103.5</v>
      </c>
      <c r="N132" s="1">
        <f t="shared" si="17"/>
        <v>36.799999999999997</v>
      </c>
    </row>
    <row r="133" spans="1:14" x14ac:dyDescent="0.3">
      <c r="A133" s="13">
        <v>0.48945601851851855</v>
      </c>
      <c r="B133" s="1">
        <f t="shared" si="13"/>
        <v>11</v>
      </c>
      <c r="C133" s="1">
        <f t="shared" si="14"/>
        <v>44</v>
      </c>
      <c r="D133" s="1">
        <f t="shared" si="12"/>
        <v>11.73</v>
      </c>
      <c r="E133" s="1">
        <v>11.73</v>
      </c>
      <c r="F133" s="1">
        <v>38.200000000000003</v>
      </c>
      <c r="G133" s="1">
        <v>101.3</v>
      </c>
      <c r="H133" s="1">
        <v>38.200000000000003</v>
      </c>
      <c r="K133" s="1">
        <v>11.73</v>
      </c>
      <c r="L133" s="1">
        <f t="shared" si="15"/>
        <v>38.200000000000003</v>
      </c>
      <c r="M133" s="1">
        <f t="shared" si="16"/>
        <v>101.3</v>
      </c>
      <c r="N133" s="1">
        <f t="shared" si="17"/>
        <v>38.200000000000003</v>
      </c>
    </row>
    <row r="134" spans="1:14" x14ac:dyDescent="0.3">
      <c r="A134" s="13">
        <v>0.49015046296296294</v>
      </c>
      <c r="B134" s="1">
        <f t="shared" si="13"/>
        <v>11</v>
      </c>
      <c r="C134" s="1">
        <f t="shared" si="14"/>
        <v>45</v>
      </c>
      <c r="D134" s="1">
        <f t="shared" si="12"/>
        <v>11.75</v>
      </c>
      <c r="E134" s="1">
        <v>11.75</v>
      </c>
      <c r="F134" s="1">
        <v>40</v>
      </c>
      <c r="G134" s="1">
        <v>101.8</v>
      </c>
      <c r="H134" s="1">
        <v>38.6</v>
      </c>
      <c r="K134" s="1">
        <v>11.75</v>
      </c>
      <c r="L134" s="1">
        <f t="shared" si="15"/>
        <v>40</v>
      </c>
      <c r="M134" s="1">
        <f t="shared" si="16"/>
        <v>101.8</v>
      </c>
      <c r="N134" s="1">
        <f t="shared" si="17"/>
        <v>38.6</v>
      </c>
    </row>
    <row r="135" spans="1:14" x14ac:dyDescent="0.3">
      <c r="A135" s="13">
        <v>0.49084490740740744</v>
      </c>
      <c r="B135" s="1">
        <f t="shared" si="13"/>
        <v>11</v>
      </c>
      <c r="C135" s="1">
        <f t="shared" si="14"/>
        <v>46</v>
      </c>
      <c r="D135" s="1">
        <f t="shared" si="12"/>
        <v>11.77</v>
      </c>
      <c r="E135" s="1">
        <v>11.77</v>
      </c>
      <c r="F135" s="1">
        <v>38.1</v>
      </c>
      <c r="G135" s="1">
        <v>104.1</v>
      </c>
      <c r="H135" s="1">
        <v>39.200000000000003</v>
      </c>
      <c r="K135" s="1">
        <v>11.77</v>
      </c>
      <c r="L135" s="1">
        <f t="shared" si="15"/>
        <v>38.1</v>
      </c>
      <c r="M135" s="1">
        <f t="shared" si="16"/>
        <v>104.1</v>
      </c>
      <c r="N135" s="1">
        <f t="shared" si="17"/>
        <v>39.200000000000003</v>
      </c>
    </row>
    <row r="136" spans="1:14" x14ac:dyDescent="0.3">
      <c r="A136" s="13">
        <v>0.49153935185185182</v>
      </c>
      <c r="B136" s="1">
        <f t="shared" si="13"/>
        <v>11</v>
      </c>
      <c r="C136" s="1">
        <f t="shared" si="14"/>
        <v>47</v>
      </c>
      <c r="D136" s="1">
        <f t="shared" si="12"/>
        <v>11.78</v>
      </c>
      <c r="E136" s="1">
        <v>11.78</v>
      </c>
      <c r="F136" s="1">
        <v>39.1</v>
      </c>
      <c r="G136" s="1">
        <v>108.2</v>
      </c>
      <c r="H136" s="1">
        <v>38.4</v>
      </c>
      <c r="K136" s="1">
        <v>11.78</v>
      </c>
      <c r="L136" s="1">
        <f t="shared" si="15"/>
        <v>39.1</v>
      </c>
      <c r="M136" s="1">
        <f t="shared" si="16"/>
        <v>108.2</v>
      </c>
      <c r="N136" s="1">
        <f t="shared" si="17"/>
        <v>38.4</v>
      </c>
    </row>
    <row r="137" spans="1:14" x14ac:dyDescent="0.3">
      <c r="A137" s="13">
        <v>0.49223379629629632</v>
      </c>
      <c r="B137" s="1">
        <f t="shared" si="13"/>
        <v>11</v>
      </c>
      <c r="C137" s="1">
        <f t="shared" si="14"/>
        <v>48</v>
      </c>
      <c r="D137" s="1">
        <f t="shared" si="12"/>
        <v>11.8</v>
      </c>
      <c r="E137" s="1">
        <v>11.8</v>
      </c>
      <c r="F137" s="1">
        <v>40.799999999999997</v>
      </c>
      <c r="G137" s="1">
        <v>112.2</v>
      </c>
      <c r="H137" s="1">
        <v>39.4</v>
      </c>
      <c r="K137" s="1">
        <v>11.8</v>
      </c>
      <c r="L137" s="1">
        <f t="shared" si="15"/>
        <v>40.799999999999997</v>
      </c>
      <c r="M137" s="1">
        <f t="shared" si="16"/>
        <v>112.2</v>
      </c>
      <c r="N137" s="1">
        <f t="shared" si="17"/>
        <v>39.4</v>
      </c>
    </row>
    <row r="138" spans="1:14" x14ac:dyDescent="0.3">
      <c r="A138" s="13">
        <v>0.49292824074074071</v>
      </c>
      <c r="B138" s="1">
        <f t="shared" si="13"/>
        <v>11</v>
      </c>
      <c r="C138" s="1">
        <f t="shared" si="14"/>
        <v>49</v>
      </c>
      <c r="D138" s="1">
        <f t="shared" si="12"/>
        <v>11.82</v>
      </c>
      <c r="E138" s="1">
        <v>11.82</v>
      </c>
      <c r="F138" s="1">
        <v>38.799999999999997</v>
      </c>
      <c r="G138" s="1">
        <v>111.5</v>
      </c>
      <c r="H138" s="1">
        <v>39.700000000000003</v>
      </c>
      <c r="K138" s="1">
        <v>11.82</v>
      </c>
      <c r="L138" s="1">
        <f t="shared" si="15"/>
        <v>38.799999999999997</v>
      </c>
      <c r="M138" s="1">
        <f t="shared" si="16"/>
        <v>111.5</v>
      </c>
      <c r="N138" s="1">
        <f t="shared" si="17"/>
        <v>39.700000000000003</v>
      </c>
    </row>
    <row r="139" spans="1:14" x14ac:dyDescent="0.3">
      <c r="A139" s="13">
        <v>0.49362268518518521</v>
      </c>
      <c r="B139" s="1">
        <f t="shared" si="13"/>
        <v>11</v>
      </c>
      <c r="C139" s="1">
        <f t="shared" si="14"/>
        <v>50</v>
      </c>
      <c r="D139" s="1">
        <f t="shared" si="12"/>
        <v>11.83</v>
      </c>
      <c r="E139" s="1">
        <v>11.83</v>
      </c>
      <c r="F139" s="1">
        <v>39.6</v>
      </c>
      <c r="G139" s="1">
        <v>113.5</v>
      </c>
      <c r="H139" s="1">
        <v>38.6</v>
      </c>
      <c r="K139" s="1">
        <v>11.83</v>
      </c>
      <c r="L139" s="1">
        <f t="shared" si="15"/>
        <v>39.6</v>
      </c>
      <c r="M139" s="1">
        <f t="shared" si="16"/>
        <v>113.5</v>
      </c>
      <c r="N139" s="1">
        <f t="shared" si="17"/>
        <v>38.6</v>
      </c>
    </row>
    <row r="140" spans="1:14" x14ac:dyDescent="0.3">
      <c r="A140" s="13">
        <v>0.49431712962962965</v>
      </c>
      <c r="B140" s="1">
        <f t="shared" si="13"/>
        <v>11</v>
      </c>
      <c r="C140" s="1">
        <f t="shared" si="14"/>
        <v>51</v>
      </c>
      <c r="D140" s="1">
        <f t="shared" si="12"/>
        <v>11.85</v>
      </c>
      <c r="E140" s="1">
        <v>11.85</v>
      </c>
      <c r="F140" s="1">
        <v>39.299999999999997</v>
      </c>
      <c r="G140" s="1">
        <v>114.6</v>
      </c>
      <c r="H140" s="1">
        <v>38.700000000000003</v>
      </c>
      <c r="K140" s="1">
        <v>11.85</v>
      </c>
      <c r="L140" s="1">
        <f t="shared" si="15"/>
        <v>39.299999999999997</v>
      </c>
      <c r="M140" s="1">
        <f t="shared" si="16"/>
        <v>114.6</v>
      </c>
      <c r="N140" s="1">
        <f t="shared" si="17"/>
        <v>38.700000000000003</v>
      </c>
    </row>
    <row r="141" spans="1:14" x14ac:dyDescent="0.3">
      <c r="A141" s="9"/>
      <c r="B141" s="1"/>
      <c r="C141" s="1"/>
    </row>
    <row r="142" spans="1:14" x14ac:dyDescent="0.3">
      <c r="A142" s="9"/>
      <c r="B142" s="1"/>
      <c r="C142" s="1"/>
    </row>
    <row r="143" spans="1:14" x14ac:dyDescent="0.3">
      <c r="A143" s="9"/>
      <c r="B143" s="1"/>
      <c r="C143" s="1"/>
    </row>
    <row r="144" spans="1:14" x14ac:dyDescent="0.3">
      <c r="A144" s="9"/>
      <c r="B144" s="1"/>
      <c r="C144" s="1"/>
    </row>
    <row r="145" spans="1:3" x14ac:dyDescent="0.3">
      <c r="A145" s="9"/>
      <c r="B145" s="1"/>
      <c r="C145" s="1"/>
    </row>
    <row r="146" spans="1:3" x14ac:dyDescent="0.3">
      <c r="A146" s="9"/>
      <c r="B146" s="1"/>
      <c r="C146" s="1"/>
    </row>
    <row r="147" spans="1:3" x14ac:dyDescent="0.3">
      <c r="A147" s="9"/>
      <c r="B147" s="1"/>
      <c r="C147" s="1"/>
    </row>
    <row r="148" spans="1:3" x14ac:dyDescent="0.3">
      <c r="A148" s="9"/>
      <c r="B148" s="1"/>
      <c r="C148" s="1"/>
    </row>
    <row r="149" spans="1:3" x14ac:dyDescent="0.3">
      <c r="A149" s="9"/>
      <c r="B149" s="1"/>
      <c r="C149" s="1"/>
    </row>
    <row r="150" spans="1:3" x14ac:dyDescent="0.3">
      <c r="A150" s="9"/>
      <c r="B150" s="1"/>
      <c r="C150" s="1"/>
    </row>
    <row r="151" spans="1:3" x14ac:dyDescent="0.3">
      <c r="A151" s="9"/>
      <c r="B151" s="1"/>
      <c r="C151" s="1"/>
    </row>
    <row r="152" spans="1:3" x14ac:dyDescent="0.3">
      <c r="A152" s="9"/>
      <c r="B152" s="1"/>
      <c r="C152" s="1"/>
    </row>
    <row r="153" spans="1:3" x14ac:dyDescent="0.3">
      <c r="A153" s="9"/>
      <c r="B153" s="1"/>
      <c r="C153" s="1"/>
    </row>
    <row r="154" spans="1:3" x14ac:dyDescent="0.3">
      <c r="A154" s="9"/>
      <c r="B154" s="1"/>
      <c r="C154" s="1"/>
    </row>
    <row r="155" spans="1:3" x14ac:dyDescent="0.3">
      <c r="A155" s="9"/>
      <c r="B155" s="1"/>
      <c r="C155" s="1"/>
    </row>
    <row r="156" spans="1:3" x14ac:dyDescent="0.3">
      <c r="A156" s="9"/>
      <c r="B156" s="1"/>
      <c r="C156" s="1"/>
    </row>
    <row r="157" spans="1:3" x14ac:dyDescent="0.3">
      <c r="A157" s="9"/>
      <c r="B157" s="1"/>
      <c r="C157" s="1"/>
    </row>
    <row r="158" spans="1:3" x14ac:dyDescent="0.3">
      <c r="A158" s="9"/>
      <c r="B158" s="1"/>
      <c r="C158" s="1"/>
    </row>
    <row r="159" spans="1:3" x14ac:dyDescent="0.3">
      <c r="A159" s="9"/>
      <c r="B159" s="1"/>
      <c r="C159" s="1"/>
    </row>
    <row r="160" spans="1:3" x14ac:dyDescent="0.3">
      <c r="A160" s="9"/>
      <c r="B160" s="1"/>
      <c r="C160" s="1"/>
    </row>
    <row r="161" spans="1:3" x14ac:dyDescent="0.3">
      <c r="A161" s="9"/>
      <c r="B161" s="1"/>
      <c r="C161" s="1"/>
    </row>
    <row r="162" spans="1:3" x14ac:dyDescent="0.3">
      <c r="A162" s="9"/>
      <c r="B162" s="1"/>
      <c r="C162" s="1"/>
    </row>
    <row r="163" spans="1:3" x14ac:dyDescent="0.3">
      <c r="A163" s="9"/>
      <c r="B163" s="1"/>
      <c r="C163" s="1"/>
    </row>
    <row r="164" spans="1:3" x14ac:dyDescent="0.3">
      <c r="A164" s="9"/>
      <c r="B164" s="1"/>
      <c r="C164" s="1"/>
    </row>
    <row r="165" spans="1:3" x14ac:dyDescent="0.3">
      <c r="A165" s="9"/>
      <c r="B165" s="1"/>
      <c r="C165" s="1"/>
    </row>
    <row r="166" spans="1:3" x14ac:dyDescent="0.3">
      <c r="A166" s="9"/>
      <c r="B166" s="1"/>
      <c r="C166" s="1"/>
    </row>
    <row r="167" spans="1:3" x14ac:dyDescent="0.3">
      <c r="A167" s="9"/>
      <c r="B167" s="1"/>
      <c r="C167" s="1"/>
    </row>
    <row r="168" spans="1:3" x14ac:dyDescent="0.3">
      <c r="A168" s="9"/>
      <c r="B168" s="1"/>
      <c r="C168" s="1"/>
    </row>
    <row r="169" spans="1:3" x14ac:dyDescent="0.3">
      <c r="A169" s="9"/>
      <c r="B169" s="1"/>
      <c r="C169" s="1"/>
    </row>
    <row r="170" spans="1:3" x14ac:dyDescent="0.3">
      <c r="A170" s="9"/>
      <c r="B170" s="1"/>
      <c r="C170" s="1"/>
    </row>
    <row r="171" spans="1:3" x14ac:dyDescent="0.3">
      <c r="A171" s="9"/>
      <c r="B171" s="1"/>
      <c r="C171" s="1"/>
    </row>
    <row r="172" spans="1:3" x14ac:dyDescent="0.3">
      <c r="A172" s="9"/>
      <c r="B172" s="1"/>
      <c r="C172" s="1"/>
    </row>
    <row r="173" spans="1:3" x14ac:dyDescent="0.3">
      <c r="A173" s="9"/>
      <c r="B173" s="1"/>
      <c r="C173" s="1"/>
    </row>
    <row r="174" spans="1:3" x14ac:dyDescent="0.3">
      <c r="A174" s="9"/>
      <c r="B174" s="1"/>
      <c r="C174" s="1"/>
    </row>
    <row r="175" spans="1:3" x14ac:dyDescent="0.3">
      <c r="A175" s="9"/>
      <c r="B175" s="1"/>
      <c r="C175" s="1"/>
    </row>
    <row r="176" spans="1:3" x14ac:dyDescent="0.3">
      <c r="A176" s="9"/>
      <c r="B176" s="1"/>
      <c r="C176" s="1"/>
    </row>
    <row r="177" spans="1:3" x14ac:dyDescent="0.3">
      <c r="A177" s="9"/>
      <c r="B177" s="1"/>
      <c r="C177" s="1"/>
    </row>
    <row r="178" spans="1:3" x14ac:dyDescent="0.3">
      <c r="A178" s="9"/>
      <c r="B178" s="1"/>
      <c r="C178" s="1"/>
    </row>
    <row r="179" spans="1:3" x14ac:dyDescent="0.3">
      <c r="A179" s="9"/>
      <c r="B179" s="1"/>
      <c r="C179" s="1"/>
    </row>
    <row r="180" spans="1:3" x14ac:dyDescent="0.3">
      <c r="A180" s="9"/>
      <c r="B180" s="1"/>
      <c r="C180" s="1"/>
    </row>
    <row r="181" spans="1:3" x14ac:dyDescent="0.3">
      <c r="A181" s="9"/>
      <c r="B181" s="1"/>
      <c r="C181" s="1"/>
    </row>
    <row r="182" spans="1:3" x14ac:dyDescent="0.3">
      <c r="A182" s="9"/>
      <c r="B182" s="1"/>
      <c r="C182" s="1"/>
    </row>
    <row r="183" spans="1:3" x14ac:dyDescent="0.3">
      <c r="A183" s="9"/>
      <c r="B183" s="1"/>
      <c r="C183" s="1"/>
    </row>
    <row r="184" spans="1:3" x14ac:dyDescent="0.3">
      <c r="A184" s="9"/>
      <c r="B184" s="1"/>
      <c r="C184" s="1"/>
    </row>
    <row r="185" spans="1:3" x14ac:dyDescent="0.3">
      <c r="A185" s="9"/>
      <c r="B185" s="1"/>
      <c r="C185" s="1"/>
    </row>
    <row r="186" spans="1:3" x14ac:dyDescent="0.3">
      <c r="A186" s="9"/>
      <c r="B186" s="1"/>
      <c r="C186" s="1"/>
    </row>
    <row r="187" spans="1:3" x14ac:dyDescent="0.3">
      <c r="A187" s="9"/>
      <c r="B187" s="1"/>
      <c r="C187" s="1"/>
    </row>
    <row r="188" spans="1:3" x14ac:dyDescent="0.3">
      <c r="A188" s="9"/>
      <c r="B188" s="1"/>
      <c r="C188" s="1"/>
    </row>
    <row r="189" spans="1:3" x14ac:dyDescent="0.3">
      <c r="A189" s="9"/>
      <c r="B189" s="1"/>
      <c r="C189" s="1"/>
    </row>
    <row r="190" spans="1:3" x14ac:dyDescent="0.3">
      <c r="A190" s="9"/>
      <c r="B190" s="1"/>
      <c r="C190" s="1"/>
    </row>
    <row r="191" spans="1:3" x14ac:dyDescent="0.3">
      <c r="A191" s="9"/>
      <c r="B191" s="1"/>
      <c r="C191" s="1"/>
    </row>
    <row r="192" spans="1:3" x14ac:dyDescent="0.3">
      <c r="A192" s="9"/>
      <c r="B192" s="1"/>
      <c r="C192" s="1"/>
    </row>
    <row r="193" spans="1:3" x14ac:dyDescent="0.3">
      <c r="A193" s="9"/>
      <c r="B193" s="1"/>
      <c r="C193" s="1"/>
    </row>
    <row r="194" spans="1:3" x14ac:dyDescent="0.3">
      <c r="A194" s="9"/>
      <c r="B194" s="1"/>
      <c r="C194" s="1"/>
    </row>
    <row r="195" spans="1:3" x14ac:dyDescent="0.3">
      <c r="A195" s="9"/>
      <c r="B195" s="1"/>
      <c r="C195" s="1"/>
    </row>
    <row r="196" spans="1:3" x14ac:dyDescent="0.3">
      <c r="A196" s="9"/>
      <c r="B196" s="1"/>
      <c r="C196" s="1"/>
    </row>
    <row r="197" spans="1:3" x14ac:dyDescent="0.3">
      <c r="A197" s="9"/>
      <c r="B197" s="1"/>
      <c r="C197" s="1"/>
    </row>
    <row r="198" spans="1:3" x14ac:dyDescent="0.3">
      <c r="A198" s="9"/>
      <c r="B198" s="1"/>
      <c r="C198" s="1"/>
    </row>
    <row r="199" spans="1:3" x14ac:dyDescent="0.3">
      <c r="A199" s="9"/>
      <c r="B199" s="1"/>
      <c r="C199" s="1"/>
    </row>
    <row r="200" spans="1:3" x14ac:dyDescent="0.3">
      <c r="A200" s="9"/>
      <c r="B200" s="1"/>
      <c r="C200" s="1"/>
    </row>
    <row r="201" spans="1:3" x14ac:dyDescent="0.3">
      <c r="A201" s="9"/>
      <c r="B201" s="1"/>
      <c r="C201" s="1"/>
    </row>
    <row r="202" spans="1:3" x14ac:dyDescent="0.3">
      <c r="A202" s="9"/>
      <c r="B202" s="1"/>
      <c r="C202" s="1"/>
    </row>
    <row r="203" spans="1:3" x14ac:dyDescent="0.3">
      <c r="A203" s="9"/>
      <c r="B203" s="1"/>
      <c r="C203" s="1"/>
    </row>
    <row r="204" spans="1:3" x14ac:dyDescent="0.3">
      <c r="A204" s="9"/>
      <c r="B204" s="1"/>
      <c r="C204" s="1"/>
    </row>
    <row r="205" spans="1:3" x14ac:dyDescent="0.3">
      <c r="A205" s="9"/>
      <c r="B205" s="1"/>
      <c r="C205" s="1"/>
    </row>
    <row r="206" spans="1:3" x14ac:dyDescent="0.3">
      <c r="A206" s="9"/>
      <c r="B206" s="1"/>
      <c r="C206" s="1"/>
    </row>
    <row r="207" spans="1:3" x14ac:dyDescent="0.3">
      <c r="A207" s="9"/>
      <c r="B207" s="1"/>
      <c r="C207" s="1"/>
    </row>
    <row r="208" spans="1:3" x14ac:dyDescent="0.3">
      <c r="A208" s="9"/>
      <c r="B208" s="1"/>
      <c r="C208" s="1"/>
    </row>
    <row r="209" spans="1:3" x14ac:dyDescent="0.3">
      <c r="A209" s="9"/>
      <c r="B209" s="1"/>
      <c r="C209" s="1"/>
    </row>
    <row r="210" spans="1:3" x14ac:dyDescent="0.3">
      <c r="A210" s="9"/>
      <c r="B210" s="1"/>
      <c r="C210" s="1"/>
    </row>
    <row r="211" spans="1:3" x14ac:dyDescent="0.3">
      <c r="A211" s="9"/>
      <c r="B211" s="1"/>
      <c r="C211" s="1"/>
    </row>
    <row r="212" spans="1:3" x14ac:dyDescent="0.3">
      <c r="A212" s="9"/>
      <c r="B212" s="1"/>
      <c r="C212" s="1"/>
    </row>
    <row r="213" spans="1:3" x14ac:dyDescent="0.3">
      <c r="A213" s="9"/>
      <c r="B213" s="1"/>
      <c r="C213" s="1"/>
    </row>
    <row r="214" spans="1:3" x14ac:dyDescent="0.3">
      <c r="A214" s="9"/>
      <c r="B214" s="1"/>
      <c r="C214" s="1"/>
    </row>
    <row r="215" spans="1:3" x14ac:dyDescent="0.3">
      <c r="A215" s="9"/>
      <c r="B215" s="1"/>
      <c r="C215" s="1"/>
    </row>
    <row r="216" spans="1:3" x14ac:dyDescent="0.3">
      <c r="A216" s="9"/>
      <c r="B216" s="1"/>
      <c r="C216" s="1"/>
    </row>
    <row r="217" spans="1:3" x14ac:dyDescent="0.3">
      <c r="A217" s="9"/>
      <c r="B217" s="1"/>
      <c r="C217" s="1"/>
    </row>
    <row r="218" spans="1:3" x14ac:dyDescent="0.3">
      <c r="A218" s="9"/>
      <c r="B218" s="1"/>
      <c r="C218" s="1"/>
    </row>
    <row r="219" spans="1:3" x14ac:dyDescent="0.3">
      <c r="A219" s="9"/>
      <c r="B219" s="1"/>
      <c r="C219" s="1"/>
    </row>
    <row r="220" spans="1:3" x14ac:dyDescent="0.3">
      <c r="A220" s="9"/>
      <c r="B220" s="1"/>
      <c r="C220" s="1"/>
    </row>
    <row r="221" spans="1:3" x14ac:dyDescent="0.3">
      <c r="A221" s="9"/>
      <c r="B221" s="1"/>
      <c r="C221" s="1"/>
    </row>
    <row r="222" spans="1:3" x14ac:dyDescent="0.3">
      <c r="A222" s="9"/>
      <c r="B222" s="1"/>
      <c r="C222" s="1"/>
    </row>
    <row r="223" spans="1:3" x14ac:dyDescent="0.3">
      <c r="A223" s="9"/>
      <c r="B223" s="1"/>
      <c r="C223" s="1"/>
    </row>
    <row r="224" spans="1:3" x14ac:dyDescent="0.3">
      <c r="A224" s="9"/>
      <c r="B224" s="1"/>
      <c r="C224" s="1"/>
    </row>
    <row r="225" spans="1:3" x14ac:dyDescent="0.3">
      <c r="A225" s="9"/>
      <c r="B225" s="1"/>
      <c r="C225" s="1"/>
    </row>
    <row r="226" spans="1:3" x14ac:dyDescent="0.3">
      <c r="A226" s="9"/>
      <c r="B226" s="1"/>
      <c r="C226" s="1"/>
    </row>
    <row r="227" spans="1:3" x14ac:dyDescent="0.3">
      <c r="A227" s="9"/>
      <c r="B227" s="1"/>
      <c r="C227" s="1"/>
    </row>
    <row r="228" spans="1:3" x14ac:dyDescent="0.3">
      <c r="A228" s="9"/>
      <c r="B228" s="1"/>
      <c r="C228" s="1"/>
    </row>
    <row r="229" spans="1:3" x14ac:dyDescent="0.3">
      <c r="A229" s="9"/>
      <c r="B229" s="1"/>
      <c r="C229" s="1"/>
    </row>
    <row r="230" spans="1:3" x14ac:dyDescent="0.3">
      <c r="A230" s="9"/>
      <c r="B230" s="1"/>
      <c r="C230" s="1"/>
    </row>
    <row r="231" spans="1:3" x14ac:dyDescent="0.3">
      <c r="A231" s="9"/>
      <c r="B231" s="1"/>
      <c r="C231" s="1"/>
    </row>
    <row r="232" spans="1:3" x14ac:dyDescent="0.3">
      <c r="A232" s="9"/>
      <c r="B232" s="1"/>
      <c r="C232" s="1"/>
    </row>
    <row r="233" spans="1:3" x14ac:dyDescent="0.3">
      <c r="A233" s="9"/>
      <c r="B233" s="1"/>
      <c r="C233" s="1"/>
    </row>
    <row r="234" spans="1:3" x14ac:dyDescent="0.3">
      <c r="A234" s="9"/>
      <c r="B234" s="1"/>
      <c r="C234" s="1"/>
    </row>
    <row r="235" spans="1:3" x14ac:dyDescent="0.3">
      <c r="A235" s="9"/>
      <c r="B235" s="1"/>
      <c r="C235" s="1"/>
    </row>
    <row r="236" spans="1:3" x14ac:dyDescent="0.3">
      <c r="A236" s="9"/>
      <c r="B236" s="1"/>
      <c r="C236" s="1"/>
    </row>
    <row r="237" spans="1:3" x14ac:dyDescent="0.3">
      <c r="A237" s="9"/>
      <c r="B237" s="1"/>
      <c r="C237" s="1"/>
    </row>
    <row r="238" spans="1:3" x14ac:dyDescent="0.3">
      <c r="A238" s="9"/>
      <c r="B238" s="1"/>
      <c r="C238" s="1"/>
    </row>
    <row r="239" spans="1:3" x14ac:dyDescent="0.3">
      <c r="A239" s="9"/>
      <c r="B239" s="1"/>
      <c r="C239" s="1"/>
    </row>
    <row r="240" spans="1:3" x14ac:dyDescent="0.3">
      <c r="A240" s="9"/>
      <c r="B240" s="1"/>
      <c r="C240" s="1"/>
    </row>
    <row r="241" spans="1:3" x14ac:dyDescent="0.3">
      <c r="A241" s="9"/>
      <c r="B241" s="1"/>
      <c r="C241" s="1"/>
    </row>
    <row r="242" spans="1:3" x14ac:dyDescent="0.3">
      <c r="A242" s="9"/>
      <c r="B242" s="1"/>
      <c r="C242" s="1"/>
    </row>
    <row r="243" spans="1:3" x14ac:dyDescent="0.3">
      <c r="A243" s="9"/>
      <c r="B243" s="1"/>
      <c r="C243" s="1"/>
    </row>
    <row r="244" spans="1:3" x14ac:dyDescent="0.3">
      <c r="A244" s="9"/>
      <c r="B244" s="1"/>
      <c r="C244" s="1"/>
    </row>
    <row r="245" spans="1:3" x14ac:dyDescent="0.3">
      <c r="A245" s="9"/>
      <c r="B245" s="1"/>
      <c r="C245" s="1"/>
    </row>
    <row r="246" spans="1:3" x14ac:dyDescent="0.3">
      <c r="A246" s="9"/>
      <c r="B246" s="1"/>
      <c r="C246" s="1"/>
    </row>
    <row r="247" spans="1:3" x14ac:dyDescent="0.3">
      <c r="A247" s="9"/>
      <c r="B247" s="1"/>
      <c r="C247" s="1"/>
    </row>
    <row r="248" spans="1:3" x14ac:dyDescent="0.3">
      <c r="A248" s="9"/>
      <c r="B248" s="1"/>
      <c r="C248" s="1"/>
    </row>
    <row r="249" spans="1:3" x14ac:dyDescent="0.3">
      <c r="A249" s="9"/>
      <c r="B249" s="1"/>
      <c r="C249" s="1"/>
    </row>
    <row r="250" spans="1:3" x14ac:dyDescent="0.3">
      <c r="A250" s="9"/>
      <c r="B250" s="1"/>
      <c r="C250" s="1"/>
    </row>
    <row r="251" spans="1:3" x14ac:dyDescent="0.3">
      <c r="A251" s="9"/>
      <c r="B251" s="1"/>
      <c r="C251" s="1"/>
    </row>
    <row r="252" spans="1:3" x14ac:dyDescent="0.3">
      <c r="A252" s="9"/>
      <c r="B252" s="1"/>
      <c r="C252" s="1"/>
    </row>
    <row r="253" spans="1:3" x14ac:dyDescent="0.3">
      <c r="A253" s="9"/>
      <c r="B253" s="1"/>
      <c r="C253" s="1"/>
    </row>
    <row r="254" spans="1:3" x14ac:dyDescent="0.3">
      <c r="A254" s="9"/>
      <c r="B254" s="1"/>
      <c r="C254" s="1"/>
    </row>
    <row r="255" spans="1:3" x14ac:dyDescent="0.3">
      <c r="A255" s="9"/>
      <c r="B255" s="1"/>
      <c r="C255" s="1"/>
    </row>
    <row r="256" spans="1:3" x14ac:dyDescent="0.3">
      <c r="A256" s="9"/>
      <c r="B256" s="1"/>
      <c r="C256" s="1"/>
    </row>
    <row r="257" spans="1:3" x14ac:dyDescent="0.3">
      <c r="A257" s="9"/>
      <c r="B257" s="1"/>
      <c r="C257" s="1"/>
    </row>
    <row r="258" spans="1:3" x14ac:dyDescent="0.3">
      <c r="A258" s="9"/>
      <c r="B258" s="1"/>
      <c r="C258" s="1"/>
    </row>
    <row r="259" spans="1:3" x14ac:dyDescent="0.3">
      <c r="A259" s="9"/>
      <c r="B259" s="1"/>
      <c r="C259" s="1"/>
    </row>
    <row r="260" spans="1:3" x14ac:dyDescent="0.3">
      <c r="A260" s="9"/>
      <c r="B260" s="1"/>
      <c r="C260" s="1"/>
    </row>
    <row r="261" spans="1:3" x14ac:dyDescent="0.3">
      <c r="A261" s="9"/>
      <c r="B261" s="1"/>
      <c r="C261" s="1"/>
    </row>
    <row r="262" spans="1:3" x14ac:dyDescent="0.3">
      <c r="A262" s="9"/>
      <c r="B262" s="1"/>
      <c r="C262" s="1"/>
    </row>
    <row r="263" spans="1:3" x14ac:dyDescent="0.3">
      <c r="A263" s="9"/>
      <c r="B263" s="1"/>
      <c r="C263" s="1"/>
    </row>
    <row r="264" spans="1:3" x14ac:dyDescent="0.3">
      <c r="A264" s="9"/>
      <c r="B264" s="1"/>
      <c r="C264" s="1"/>
    </row>
    <row r="265" spans="1:3" x14ac:dyDescent="0.3">
      <c r="A265" s="9"/>
      <c r="B265" s="1"/>
      <c r="C265" s="1"/>
    </row>
    <row r="266" spans="1:3" x14ac:dyDescent="0.3">
      <c r="A266" s="9"/>
      <c r="B266" s="1"/>
      <c r="C266" s="1"/>
    </row>
    <row r="267" spans="1:3" x14ac:dyDescent="0.3">
      <c r="A267" s="9"/>
      <c r="B267" s="1"/>
      <c r="C267" s="1"/>
    </row>
    <row r="268" spans="1:3" x14ac:dyDescent="0.3">
      <c r="A268" s="9"/>
      <c r="B268" s="1"/>
      <c r="C268" s="1"/>
    </row>
    <row r="269" spans="1:3" x14ac:dyDescent="0.3">
      <c r="A269" s="9"/>
      <c r="B269" s="1"/>
      <c r="C269" s="1"/>
    </row>
    <row r="270" spans="1:3" x14ac:dyDescent="0.3">
      <c r="A270" s="9"/>
      <c r="B270" s="1"/>
      <c r="C270" s="1"/>
    </row>
    <row r="271" spans="1:3" x14ac:dyDescent="0.3">
      <c r="A271" s="9"/>
      <c r="B271" s="1"/>
      <c r="C271" s="1"/>
    </row>
    <row r="272" spans="1:3" x14ac:dyDescent="0.3">
      <c r="A272" s="9"/>
      <c r="B272" s="1"/>
      <c r="C272" s="1"/>
    </row>
    <row r="273" spans="1:3" x14ac:dyDescent="0.3">
      <c r="A273" s="9"/>
      <c r="B273" s="1"/>
      <c r="C273" s="1"/>
    </row>
    <row r="274" spans="1:3" x14ac:dyDescent="0.3">
      <c r="A274" s="9"/>
      <c r="B274" s="1"/>
      <c r="C274" s="1"/>
    </row>
    <row r="275" spans="1:3" x14ac:dyDescent="0.3">
      <c r="A275" s="9"/>
      <c r="B275" s="1"/>
      <c r="C275" s="1"/>
    </row>
    <row r="276" spans="1:3" x14ac:dyDescent="0.3">
      <c r="A276" s="9"/>
      <c r="B276" s="1"/>
      <c r="C276" s="1"/>
    </row>
    <row r="277" spans="1:3" x14ac:dyDescent="0.3">
      <c r="A277" s="9"/>
      <c r="B277" s="1"/>
      <c r="C277" s="1"/>
    </row>
    <row r="278" spans="1:3" x14ac:dyDescent="0.3">
      <c r="A278" s="9"/>
      <c r="B278" s="1"/>
      <c r="C278" s="1"/>
    </row>
    <row r="279" spans="1:3" x14ac:dyDescent="0.3">
      <c r="A279" s="9"/>
      <c r="B279" s="1"/>
      <c r="C279" s="1"/>
    </row>
    <row r="280" spans="1:3" x14ac:dyDescent="0.3">
      <c r="A280" s="9"/>
      <c r="B280" s="1"/>
      <c r="C280" s="1"/>
    </row>
    <row r="281" spans="1:3" x14ac:dyDescent="0.3">
      <c r="A281" s="9"/>
      <c r="B281" s="1"/>
      <c r="C281" s="1"/>
    </row>
    <row r="282" spans="1:3" x14ac:dyDescent="0.3">
      <c r="A282" s="9"/>
      <c r="B282" s="1"/>
      <c r="C282" s="1"/>
    </row>
    <row r="283" spans="1:3" x14ac:dyDescent="0.3">
      <c r="A283" s="9"/>
      <c r="B283" s="1"/>
      <c r="C283" s="1"/>
    </row>
    <row r="284" spans="1:3" x14ac:dyDescent="0.3">
      <c r="A284" s="9"/>
      <c r="B284" s="1"/>
      <c r="C284" s="1"/>
    </row>
    <row r="285" spans="1:3" x14ac:dyDescent="0.3">
      <c r="A285" s="9"/>
      <c r="B285" s="1"/>
      <c r="C285" s="1"/>
    </row>
    <row r="286" spans="1:3" x14ac:dyDescent="0.3">
      <c r="A286" s="9"/>
      <c r="B286" s="1"/>
      <c r="C286" s="1"/>
    </row>
    <row r="287" spans="1:3" x14ac:dyDescent="0.3">
      <c r="A287" s="9"/>
      <c r="B287" s="1"/>
      <c r="C287" s="1"/>
    </row>
    <row r="288" spans="1:3" x14ac:dyDescent="0.3">
      <c r="A288" s="9"/>
      <c r="B288" s="1"/>
      <c r="C288" s="1"/>
    </row>
    <row r="289" spans="1:3" x14ac:dyDescent="0.3">
      <c r="A289" s="9"/>
      <c r="B289" s="1"/>
      <c r="C289" s="1"/>
    </row>
    <row r="290" spans="1:3" x14ac:dyDescent="0.3">
      <c r="A290" s="9"/>
      <c r="B290" s="1"/>
      <c r="C290" s="1"/>
    </row>
    <row r="291" spans="1:3" x14ac:dyDescent="0.3">
      <c r="A291" s="9"/>
      <c r="B291" s="1"/>
      <c r="C291" s="1"/>
    </row>
    <row r="292" spans="1:3" x14ac:dyDescent="0.3">
      <c r="A292" s="9"/>
      <c r="B292" s="1"/>
      <c r="C292" s="1"/>
    </row>
    <row r="293" spans="1:3" x14ac:dyDescent="0.3">
      <c r="A293" s="9"/>
      <c r="B293" s="1"/>
      <c r="C293" s="1"/>
    </row>
    <row r="294" spans="1:3" x14ac:dyDescent="0.3">
      <c r="A294" s="9"/>
      <c r="B294" s="1"/>
      <c r="C294" s="1"/>
    </row>
    <row r="295" spans="1:3" x14ac:dyDescent="0.3">
      <c r="A295" s="9"/>
      <c r="B295" s="1"/>
      <c r="C295" s="1"/>
    </row>
    <row r="296" spans="1:3" x14ac:dyDescent="0.3">
      <c r="A296" s="9"/>
      <c r="B296" s="1"/>
      <c r="C29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8313A-937D-4535-BF22-780596692069}">
  <dimension ref="A1:E3476"/>
  <sheetViews>
    <sheetView topLeftCell="A418" workbookViewId="0">
      <selection activeCell="E444" sqref="E444"/>
    </sheetView>
  </sheetViews>
  <sheetFormatPr baseColWidth="10" defaultColWidth="10.88671875" defaultRowHeight="15.05" x14ac:dyDescent="0.3"/>
  <cols>
    <col min="1" max="1" width="10.88671875" style="9"/>
    <col min="2" max="2" width="10.88671875" style="1"/>
    <col min="3" max="3" width="11.21875" style="1" bestFit="1" customWidth="1"/>
    <col min="4" max="4" width="10.88671875" style="2"/>
    <col min="5" max="16384" width="10.88671875" style="1"/>
  </cols>
  <sheetData>
    <row r="1" spans="1:5" x14ac:dyDescent="0.3">
      <c r="A1" s="9" t="s">
        <v>22</v>
      </c>
      <c r="B1" s="1" t="s">
        <v>0</v>
      </c>
      <c r="C1" s="1" t="s">
        <v>26</v>
      </c>
      <c r="D1" s="2" t="s">
        <v>0</v>
      </c>
    </row>
    <row r="2" spans="1:5" x14ac:dyDescent="0.3">
      <c r="A2" s="9">
        <v>0.40817292824074075</v>
      </c>
      <c r="B2" s="1">
        <f>HOUR(A2)</f>
        <v>9</v>
      </c>
      <c r="C2" s="1">
        <f>MINUTE(A2)</f>
        <v>47</v>
      </c>
      <c r="D2" s="2">
        <f t="shared" ref="D2:D65" si="0">ROUND(HOUR(A2)+MINUTE(A2)/60,2)</f>
        <v>9.7799999999999994</v>
      </c>
      <c r="E2" s="1">
        <v>0</v>
      </c>
    </row>
    <row r="3" spans="1:5" x14ac:dyDescent="0.3">
      <c r="A3" s="9">
        <v>0.40823134259259258</v>
      </c>
      <c r="B3" s="1">
        <f t="shared" ref="B3:B66" si="1">HOUR(A3)</f>
        <v>9</v>
      </c>
      <c r="C3" s="1">
        <f t="shared" ref="C3:C66" si="2">MINUTE(A3)</f>
        <v>47</v>
      </c>
      <c r="D3" s="2">
        <f t="shared" si="0"/>
        <v>9.7799999999999994</v>
      </c>
      <c r="E3" s="1">
        <v>0</v>
      </c>
    </row>
    <row r="4" spans="1:5" x14ac:dyDescent="0.3">
      <c r="A4" s="9">
        <v>0.4082895138888889</v>
      </c>
      <c r="B4" s="1">
        <f t="shared" si="1"/>
        <v>9</v>
      </c>
      <c r="C4" s="1">
        <f t="shared" si="2"/>
        <v>47</v>
      </c>
      <c r="D4" s="2">
        <f t="shared" si="0"/>
        <v>9.7799999999999994</v>
      </c>
      <c r="E4" s="1">
        <v>0</v>
      </c>
    </row>
    <row r="5" spans="1:5" x14ac:dyDescent="0.3">
      <c r="A5" s="9">
        <v>0.40834766203703704</v>
      </c>
      <c r="B5" s="1">
        <f t="shared" si="1"/>
        <v>9</v>
      </c>
      <c r="C5" s="1">
        <f t="shared" si="2"/>
        <v>48</v>
      </c>
      <c r="D5" s="2">
        <f t="shared" si="0"/>
        <v>9.8000000000000007</v>
      </c>
      <c r="E5" s="1">
        <v>0</v>
      </c>
    </row>
    <row r="6" spans="1:5" x14ac:dyDescent="0.3">
      <c r="A6" s="9">
        <v>0.40840642361111112</v>
      </c>
      <c r="B6" s="1">
        <f t="shared" si="1"/>
        <v>9</v>
      </c>
      <c r="C6" s="1">
        <f t="shared" si="2"/>
        <v>48</v>
      </c>
      <c r="D6" s="2">
        <f t="shared" si="0"/>
        <v>9.8000000000000007</v>
      </c>
      <c r="E6" s="1">
        <v>0.60099999999999998</v>
      </c>
    </row>
    <row r="7" spans="1:5" x14ac:dyDescent="0.3">
      <c r="A7" s="9">
        <v>0.40846460648148147</v>
      </c>
      <c r="B7" s="1">
        <f t="shared" si="1"/>
        <v>9</v>
      </c>
      <c r="C7" s="1">
        <f t="shared" si="2"/>
        <v>48</v>
      </c>
      <c r="D7" s="2">
        <f t="shared" si="0"/>
        <v>9.8000000000000007</v>
      </c>
      <c r="E7" s="1">
        <v>0.104</v>
      </c>
    </row>
    <row r="8" spans="1:5" x14ac:dyDescent="0.3">
      <c r="A8" s="9">
        <v>0.40852244212962963</v>
      </c>
      <c r="B8" s="1">
        <f t="shared" si="1"/>
        <v>9</v>
      </c>
      <c r="C8" s="1">
        <f t="shared" si="2"/>
        <v>48</v>
      </c>
      <c r="D8" s="2">
        <f t="shared" si="0"/>
        <v>9.8000000000000007</v>
      </c>
      <c r="E8" s="1">
        <v>2.3E-2</v>
      </c>
    </row>
    <row r="9" spans="1:5" x14ac:dyDescent="0.3">
      <c r="A9" s="9">
        <v>0.40858114583333333</v>
      </c>
      <c r="B9" s="1">
        <f t="shared" si="1"/>
        <v>9</v>
      </c>
      <c r="C9" s="1">
        <f t="shared" si="2"/>
        <v>48</v>
      </c>
      <c r="D9" s="2">
        <f t="shared" si="0"/>
        <v>9.8000000000000007</v>
      </c>
      <c r="E9" s="1">
        <v>4.5999999999999999E-2</v>
      </c>
    </row>
    <row r="10" spans="1:5" x14ac:dyDescent="0.3">
      <c r="A10" s="9">
        <v>0.40863907407407413</v>
      </c>
      <c r="B10" s="1">
        <f t="shared" si="1"/>
        <v>9</v>
      </c>
      <c r="C10" s="1">
        <f t="shared" si="2"/>
        <v>48</v>
      </c>
      <c r="D10" s="2">
        <f t="shared" si="0"/>
        <v>9.8000000000000007</v>
      </c>
      <c r="E10" s="1">
        <v>0.439</v>
      </c>
    </row>
    <row r="11" spans="1:5" x14ac:dyDescent="0.3">
      <c r="A11" s="9">
        <v>0.40869759259259258</v>
      </c>
      <c r="B11" s="1">
        <f t="shared" si="1"/>
        <v>9</v>
      </c>
      <c r="C11" s="1">
        <f t="shared" si="2"/>
        <v>48</v>
      </c>
      <c r="D11" s="2">
        <f t="shared" si="0"/>
        <v>9.8000000000000007</v>
      </c>
      <c r="E11" s="1">
        <v>1.0169999999999999</v>
      </c>
    </row>
    <row r="12" spans="1:5" x14ac:dyDescent="0.3">
      <c r="A12" s="9">
        <v>0.40875565972222222</v>
      </c>
      <c r="B12" s="1">
        <f t="shared" si="1"/>
        <v>9</v>
      </c>
      <c r="C12" s="1">
        <f t="shared" si="2"/>
        <v>48</v>
      </c>
      <c r="D12" s="2">
        <f t="shared" si="0"/>
        <v>9.8000000000000007</v>
      </c>
      <c r="E12" s="1">
        <v>1.8149999999999999</v>
      </c>
    </row>
    <row r="13" spans="1:5" x14ac:dyDescent="0.3">
      <c r="A13" s="9">
        <v>0.40881407407407405</v>
      </c>
      <c r="B13" s="1">
        <f t="shared" si="1"/>
        <v>9</v>
      </c>
      <c r="C13" s="1">
        <f t="shared" si="2"/>
        <v>48</v>
      </c>
      <c r="D13" s="2">
        <f t="shared" si="0"/>
        <v>9.8000000000000007</v>
      </c>
      <c r="E13" s="1">
        <v>2.1619999999999999</v>
      </c>
    </row>
    <row r="14" spans="1:5" x14ac:dyDescent="0.3">
      <c r="A14" s="9">
        <v>0.40887204861111109</v>
      </c>
      <c r="B14" s="1">
        <f t="shared" si="1"/>
        <v>9</v>
      </c>
      <c r="C14" s="1">
        <f t="shared" si="2"/>
        <v>48</v>
      </c>
      <c r="D14" s="2">
        <f t="shared" si="0"/>
        <v>9.8000000000000007</v>
      </c>
      <c r="E14" s="1">
        <v>0.751</v>
      </c>
    </row>
    <row r="15" spans="1:5" x14ac:dyDescent="0.3">
      <c r="A15" s="9">
        <v>0.40893021990740741</v>
      </c>
      <c r="B15" s="1">
        <f t="shared" si="1"/>
        <v>9</v>
      </c>
      <c r="C15" s="1">
        <f t="shared" si="2"/>
        <v>48</v>
      </c>
      <c r="D15" s="2">
        <f t="shared" si="0"/>
        <v>9.8000000000000007</v>
      </c>
      <c r="E15" s="1">
        <v>0</v>
      </c>
    </row>
    <row r="16" spans="1:5" x14ac:dyDescent="0.3">
      <c r="A16" s="9">
        <v>0.40898894675925929</v>
      </c>
      <c r="B16" s="1">
        <f t="shared" si="1"/>
        <v>9</v>
      </c>
      <c r="C16" s="1">
        <f t="shared" si="2"/>
        <v>48</v>
      </c>
      <c r="D16" s="2">
        <f t="shared" si="0"/>
        <v>9.8000000000000007</v>
      </c>
      <c r="E16" s="1">
        <v>9.1999999999999998E-2</v>
      </c>
    </row>
    <row r="17" spans="1:5" x14ac:dyDescent="0.3">
      <c r="A17" s="9">
        <v>0.40904671296296297</v>
      </c>
      <c r="B17" s="1">
        <f t="shared" si="1"/>
        <v>9</v>
      </c>
      <c r="C17" s="1">
        <f t="shared" si="2"/>
        <v>49</v>
      </c>
      <c r="D17" s="2">
        <f t="shared" si="0"/>
        <v>9.82</v>
      </c>
      <c r="E17" s="1">
        <v>0</v>
      </c>
    </row>
    <row r="18" spans="1:5" x14ac:dyDescent="0.3">
      <c r="A18" s="9">
        <v>0.40910497685185182</v>
      </c>
      <c r="B18" s="1">
        <f t="shared" si="1"/>
        <v>9</v>
      </c>
      <c r="C18" s="1">
        <f t="shared" si="2"/>
        <v>49</v>
      </c>
      <c r="D18" s="2">
        <f t="shared" si="0"/>
        <v>9.82</v>
      </c>
      <c r="E18" s="1">
        <v>1.2E-2</v>
      </c>
    </row>
    <row r="19" spans="1:5" x14ac:dyDescent="0.3">
      <c r="A19" s="9">
        <v>0.40916333333333332</v>
      </c>
      <c r="B19" s="1">
        <f t="shared" si="1"/>
        <v>9</v>
      </c>
      <c r="C19" s="1">
        <f t="shared" si="2"/>
        <v>49</v>
      </c>
      <c r="D19" s="2">
        <f t="shared" si="0"/>
        <v>9.82</v>
      </c>
      <c r="E19" s="1">
        <v>1.0629999999999999</v>
      </c>
    </row>
    <row r="20" spans="1:5" x14ac:dyDescent="0.3">
      <c r="A20" s="9">
        <v>0.40922156249999997</v>
      </c>
      <c r="B20" s="1">
        <f t="shared" si="1"/>
        <v>9</v>
      </c>
      <c r="C20" s="1">
        <f t="shared" si="2"/>
        <v>49</v>
      </c>
      <c r="D20" s="2">
        <f t="shared" si="0"/>
        <v>9.82</v>
      </c>
      <c r="E20" s="1">
        <v>0.70499999999999996</v>
      </c>
    </row>
    <row r="21" spans="1:5" x14ac:dyDescent="0.3">
      <c r="A21" s="9">
        <v>0.40928027777777776</v>
      </c>
      <c r="B21" s="1">
        <f t="shared" si="1"/>
        <v>9</v>
      </c>
      <c r="C21" s="1">
        <f t="shared" si="2"/>
        <v>49</v>
      </c>
      <c r="D21" s="2">
        <f t="shared" si="0"/>
        <v>9.82</v>
      </c>
      <c r="E21" s="1">
        <v>0.71699999999999997</v>
      </c>
    </row>
    <row r="22" spans="1:5" x14ac:dyDescent="0.3">
      <c r="A22" s="9">
        <v>0.40933813657407409</v>
      </c>
      <c r="B22" s="1">
        <f t="shared" si="1"/>
        <v>9</v>
      </c>
      <c r="C22" s="1">
        <f t="shared" si="2"/>
        <v>49</v>
      </c>
      <c r="D22" s="2">
        <f t="shared" si="0"/>
        <v>9.82</v>
      </c>
      <c r="E22" s="1">
        <v>0.56599999999999995</v>
      </c>
    </row>
    <row r="23" spans="1:5" x14ac:dyDescent="0.3">
      <c r="A23" s="9">
        <v>0.40939628472222217</v>
      </c>
      <c r="B23" s="1">
        <f t="shared" si="1"/>
        <v>9</v>
      </c>
      <c r="C23" s="1">
        <f t="shared" si="2"/>
        <v>49</v>
      </c>
      <c r="D23" s="2">
        <f t="shared" si="0"/>
        <v>9.82</v>
      </c>
      <c r="E23" s="1">
        <v>0.38100000000000001</v>
      </c>
    </row>
    <row r="24" spans="1:5" x14ac:dyDescent="0.3">
      <c r="A24" s="9">
        <v>0.40945458333333334</v>
      </c>
      <c r="B24" s="1">
        <f t="shared" si="1"/>
        <v>9</v>
      </c>
      <c r="C24" s="1">
        <f t="shared" si="2"/>
        <v>49</v>
      </c>
      <c r="D24" s="2">
        <f t="shared" si="0"/>
        <v>9.82</v>
      </c>
      <c r="E24" s="1">
        <v>0.40500000000000003</v>
      </c>
    </row>
    <row r="25" spans="1:5" x14ac:dyDescent="0.3">
      <c r="A25" s="9">
        <v>0.40951325231481484</v>
      </c>
      <c r="B25" s="1">
        <f t="shared" si="1"/>
        <v>9</v>
      </c>
      <c r="C25" s="1">
        <f t="shared" si="2"/>
        <v>49</v>
      </c>
      <c r="D25" s="2">
        <f t="shared" si="0"/>
        <v>9.82</v>
      </c>
      <c r="E25" s="1">
        <v>0.56599999999999995</v>
      </c>
    </row>
    <row r="26" spans="1:5" x14ac:dyDescent="0.3">
      <c r="A26" s="9">
        <v>0.40957105324074078</v>
      </c>
      <c r="B26" s="1">
        <f t="shared" si="1"/>
        <v>9</v>
      </c>
      <c r="C26" s="1">
        <f t="shared" si="2"/>
        <v>49</v>
      </c>
      <c r="D26" s="2">
        <f t="shared" si="0"/>
        <v>9.82</v>
      </c>
      <c r="E26" s="1">
        <v>2.3E-2</v>
      </c>
    </row>
    <row r="27" spans="1:5" x14ac:dyDescent="0.3">
      <c r="A27" s="9">
        <v>0.40962954861111106</v>
      </c>
      <c r="B27" s="1">
        <f t="shared" si="1"/>
        <v>9</v>
      </c>
      <c r="C27" s="1">
        <f t="shared" si="2"/>
        <v>49</v>
      </c>
      <c r="D27" s="2">
        <f t="shared" si="0"/>
        <v>9.82</v>
      </c>
      <c r="E27" s="1">
        <v>0</v>
      </c>
    </row>
    <row r="28" spans="1:5" x14ac:dyDescent="0.3">
      <c r="A28" s="9">
        <v>0.40968765046296296</v>
      </c>
      <c r="B28" s="1">
        <f t="shared" si="1"/>
        <v>9</v>
      </c>
      <c r="C28" s="1">
        <f t="shared" si="2"/>
        <v>49</v>
      </c>
      <c r="D28" s="2">
        <f t="shared" si="0"/>
        <v>9.82</v>
      </c>
      <c r="E28" s="1">
        <v>0</v>
      </c>
    </row>
    <row r="29" spans="1:5" x14ac:dyDescent="0.3">
      <c r="A29" s="9">
        <v>0.40974590277777773</v>
      </c>
      <c r="B29" s="1">
        <f t="shared" si="1"/>
        <v>9</v>
      </c>
      <c r="C29" s="1">
        <f t="shared" si="2"/>
        <v>50</v>
      </c>
      <c r="D29" s="2">
        <f t="shared" si="0"/>
        <v>9.83</v>
      </c>
      <c r="E29" s="1">
        <v>1.2E-2</v>
      </c>
    </row>
    <row r="30" spans="1:5" x14ac:dyDescent="0.3">
      <c r="A30" s="9">
        <v>0.40980431712962967</v>
      </c>
      <c r="B30" s="1">
        <f t="shared" si="1"/>
        <v>9</v>
      </c>
      <c r="C30" s="1">
        <f t="shared" si="2"/>
        <v>50</v>
      </c>
      <c r="D30" s="2">
        <f t="shared" si="0"/>
        <v>9.83</v>
      </c>
      <c r="E30" s="1">
        <v>2.9009999999999998</v>
      </c>
    </row>
    <row r="31" spans="1:5" x14ac:dyDescent="0.3">
      <c r="A31" s="9">
        <v>0.40986243055555555</v>
      </c>
      <c r="B31" s="1">
        <f t="shared" si="1"/>
        <v>9</v>
      </c>
      <c r="C31" s="1">
        <f t="shared" si="2"/>
        <v>50</v>
      </c>
      <c r="D31" s="2">
        <f t="shared" si="0"/>
        <v>9.83</v>
      </c>
      <c r="E31" s="1">
        <v>8.3109999999999999</v>
      </c>
    </row>
    <row r="32" spans="1:5" x14ac:dyDescent="0.3">
      <c r="A32" s="9">
        <v>0.40992062499999998</v>
      </c>
      <c r="B32" s="1">
        <f t="shared" si="1"/>
        <v>9</v>
      </c>
      <c r="C32" s="1">
        <f t="shared" si="2"/>
        <v>50</v>
      </c>
      <c r="D32" s="2">
        <f t="shared" si="0"/>
        <v>9.83</v>
      </c>
      <c r="E32" s="1">
        <v>9.9640000000000004</v>
      </c>
    </row>
    <row r="33" spans="1:5" x14ac:dyDescent="0.3">
      <c r="A33" s="9">
        <v>0.40997900462962966</v>
      </c>
      <c r="B33" s="1">
        <f t="shared" si="1"/>
        <v>9</v>
      </c>
      <c r="C33" s="1">
        <f t="shared" si="2"/>
        <v>50</v>
      </c>
      <c r="D33" s="2">
        <f t="shared" si="0"/>
        <v>9.83</v>
      </c>
      <c r="E33" s="1">
        <v>8.3219999999999992</v>
      </c>
    </row>
    <row r="34" spans="1:5" x14ac:dyDescent="0.3">
      <c r="A34" s="9">
        <v>0.41003725694444443</v>
      </c>
      <c r="B34" s="1">
        <f t="shared" si="1"/>
        <v>9</v>
      </c>
      <c r="C34" s="1">
        <f t="shared" si="2"/>
        <v>50</v>
      </c>
      <c r="D34" s="2">
        <f t="shared" si="0"/>
        <v>9.83</v>
      </c>
      <c r="E34" s="1">
        <v>8.8770000000000007</v>
      </c>
    </row>
    <row r="35" spans="1:5" x14ac:dyDescent="0.3">
      <c r="A35" s="9">
        <v>0.41009564814814814</v>
      </c>
      <c r="B35" s="1">
        <f t="shared" si="1"/>
        <v>9</v>
      </c>
      <c r="C35" s="1">
        <f t="shared" si="2"/>
        <v>50</v>
      </c>
      <c r="D35" s="2">
        <f t="shared" si="0"/>
        <v>9.83</v>
      </c>
      <c r="E35" s="1">
        <v>9.9179999999999993</v>
      </c>
    </row>
    <row r="36" spans="1:5" x14ac:dyDescent="0.3">
      <c r="A36" s="9">
        <v>0.4101538657407407</v>
      </c>
      <c r="B36" s="1">
        <f t="shared" si="1"/>
        <v>9</v>
      </c>
      <c r="C36" s="1">
        <f t="shared" si="2"/>
        <v>50</v>
      </c>
      <c r="D36" s="2">
        <f t="shared" si="0"/>
        <v>9.83</v>
      </c>
      <c r="E36" s="1">
        <v>9.9749999999999996</v>
      </c>
    </row>
    <row r="37" spans="1:5" x14ac:dyDescent="0.3">
      <c r="A37" s="9">
        <v>0.41021232638888888</v>
      </c>
      <c r="B37" s="1">
        <f t="shared" si="1"/>
        <v>9</v>
      </c>
      <c r="C37" s="1">
        <f t="shared" si="2"/>
        <v>50</v>
      </c>
      <c r="D37" s="2">
        <f t="shared" si="0"/>
        <v>9.83</v>
      </c>
      <c r="E37" s="1">
        <v>7.0620000000000003</v>
      </c>
    </row>
    <row r="38" spans="1:5" x14ac:dyDescent="0.3">
      <c r="A38" s="9">
        <v>0.41027040509259255</v>
      </c>
      <c r="B38" s="1">
        <f t="shared" si="1"/>
        <v>9</v>
      </c>
      <c r="C38" s="1">
        <f t="shared" si="2"/>
        <v>50</v>
      </c>
      <c r="D38" s="2">
        <f t="shared" si="0"/>
        <v>9.83</v>
      </c>
      <c r="E38" s="1">
        <v>5.1550000000000002</v>
      </c>
    </row>
    <row r="39" spans="1:5" x14ac:dyDescent="0.3">
      <c r="A39" s="9">
        <v>0.41032886574074073</v>
      </c>
      <c r="B39" s="1">
        <f t="shared" si="1"/>
        <v>9</v>
      </c>
      <c r="C39" s="1">
        <f t="shared" si="2"/>
        <v>50</v>
      </c>
      <c r="D39" s="2">
        <f t="shared" si="0"/>
        <v>9.83</v>
      </c>
      <c r="E39" s="1">
        <v>5.2130000000000001</v>
      </c>
    </row>
    <row r="40" spans="1:5" x14ac:dyDescent="0.3">
      <c r="A40" s="9">
        <v>0.41038674768518518</v>
      </c>
      <c r="B40" s="1">
        <f t="shared" si="1"/>
        <v>9</v>
      </c>
      <c r="C40" s="1">
        <f t="shared" si="2"/>
        <v>50</v>
      </c>
      <c r="D40" s="2">
        <f t="shared" si="0"/>
        <v>9.83</v>
      </c>
      <c r="E40" s="1">
        <v>5.2590000000000003</v>
      </c>
    </row>
    <row r="41" spans="1:5" x14ac:dyDescent="0.3">
      <c r="A41" s="9">
        <v>0.41044519675925928</v>
      </c>
      <c r="B41" s="1">
        <f t="shared" si="1"/>
        <v>9</v>
      </c>
      <c r="C41" s="1">
        <f t="shared" si="2"/>
        <v>51</v>
      </c>
      <c r="D41" s="2">
        <f t="shared" si="0"/>
        <v>9.85</v>
      </c>
      <c r="E41" s="1">
        <v>2.774</v>
      </c>
    </row>
    <row r="42" spans="1:5" x14ac:dyDescent="0.3">
      <c r="A42" s="9">
        <v>0.41050334490740742</v>
      </c>
      <c r="B42" s="1">
        <f t="shared" si="1"/>
        <v>9</v>
      </c>
      <c r="C42" s="1">
        <f t="shared" si="2"/>
        <v>51</v>
      </c>
      <c r="D42" s="2">
        <f t="shared" si="0"/>
        <v>9.85</v>
      </c>
      <c r="E42" s="1">
        <v>1.2709999999999999</v>
      </c>
    </row>
    <row r="43" spans="1:5" x14ac:dyDescent="0.3">
      <c r="A43" s="9">
        <v>0.4105614930555555</v>
      </c>
      <c r="B43" s="1">
        <f t="shared" si="1"/>
        <v>9</v>
      </c>
      <c r="C43" s="1">
        <f t="shared" si="2"/>
        <v>51</v>
      </c>
      <c r="D43" s="2">
        <f t="shared" si="0"/>
        <v>9.85</v>
      </c>
      <c r="E43" s="1">
        <v>1.26</v>
      </c>
    </row>
    <row r="44" spans="1:5" x14ac:dyDescent="0.3">
      <c r="A44" s="9">
        <v>0.41061967592592591</v>
      </c>
      <c r="B44" s="1">
        <f t="shared" si="1"/>
        <v>9</v>
      </c>
      <c r="C44" s="1">
        <f t="shared" si="2"/>
        <v>51</v>
      </c>
      <c r="D44" s="2">
        <f t="shared" si="0"/>
        <v>9.85</v>
      </c>
      <c r="E44" s="1">
        <v>1.248</v>
      </c>
    </row>
    <row r="45" spans="1:5" x14ac:dyDescent="0.3">
      <c r="A45" s="9">
        <v>0.41067815972222221</v>
      </c>
      <c r="B45" s="1">
        <f t="shared" si="1"/>
        <v>9</v>
      </c>
      <c r="C45" s="1">
        <f t="shared" si="2"/>
        <v>51</v>
      </c>
      <c r="D45" s="2">
        <f t="shared" si="0"/>
        <v>9.85</v>
      </c>
      <c r="E45" s="1">
        <v>1.26</v>
      </c>
    </row>
    <row r="46" spans="1:5" x14ac:dyDescent="0.3">
      <c r="A46" s="9">
        <v>0.41073659722222228</v>
      </c>
      <c r="B46" s="1">
        <f t="shared" si="1"/>
        <v>9</v>
      </c>
      <c r="C46" s="1">
        <f t="shared" si="2"/>
        <v>51</v>
      </c>
      <c r="D46" s="2">
        <f t="shared" si="0"/>
        <v>9.85</v>
      </c>
      <c r="E46" s="1">
        <v>1.2709999999999999</v>
      </c>
    </row>
    <row r="47" spans="1:5" x14ac:dyDescent="0.3">
      <c r="A47" s="9">
        <v>0.41079486111111113</v>
      </c>
      <c r="B47" s="1">
        <f t="shared" si="1"/>
        <v>9</v>
      </c>
      <c r="C47" s="1">
        <f t="shared" si="2"/>
        <v>51</v>
      </c>
      <c r="D47" s="2">
        <f t="shared" si="0"/>
        <v>9.85</v>
      </c>
      <c r="E47" s="1">
        <v>0.61299999999999999</v>
      </c>
    </row>
    <row r="48" spans="1:5" x14ac:dyDescent="0.3">
      <c r="A48" s="9">
        <v>0.4108529398148148</v>
      </c>
      <c r="B48" s="1">
        <f t="shared" si="1"/>
        <v>9</v>
      </c>
      <c r="C48" s="1">
        <f t="shared" si="2"/>
        <v>51</v>
      </c>
      <c r="D48" s="2">
        <f t="shared" si="0"/>
        <v>9.85</v>
      </c>
      <c r="E48" s="1">
        <v>0.439</v>
      </c>
    </row>
    <row r="49" spans="1:5" x14ac:dyDescent="0.3">
      <c r="A49" s="9">
        <v>0.41091113425925929</v>
      </c>
      <c r="B49" s="1">
        <f t="shared" si="1"/>
        <v>9</v>
      </c>
      <c r="C49" s="1">
        <f t="shared" si="2"/>
        <v>51</v>
      </c>
      <c r="D49" s="2">
        <f t="shared" si="0"/>
        <v>9.85</v>
      </c>
      <c r="E49" s="1">
        <v>0.72799999999999998</v>
      </c>
    </row>
    <row r="50" spans="1:5" x14ac:dyDescent="0.3">
      <c r="A50" s="9">
        <v>0.41096950231481483</v>
      </c>
      <c r="B50" s="1">
        <f t="shared" si="1"/>
        <v>9</v>
      </c>
      <c r="C50" s="1">
        <f t="shared" si="2"/>
        <v>51</v>
      </c>
      <c r="D50" s="2">
        <f t="shared" si="0"/>
        <v>9.85</v>
      </c>
      <c r="E50" s="1">
        <v>2.254</v>
      </c>
    </row>
    <row r="51" spans="1:5" x14ac:dyDescent="0.3">
      <c r="A51" s="9">
        <v>0.41102762731481479</v>
      </c>
      <c r="B51" s="1">
        <f t="shared" si="1"/>
        <v>9</v>
      </c>
      <c r="C51" s="1">
        <f t="shared" si="2"/>
        <v>51</v>
      </c>
      <c r="D51" s="2">
        <f t="shared" si="0"/>
        <v>9.85</v>
      </c>
      <c r="E51" s="1">
        <v>2.0569999999999999</v>
      </c>
    </row>
    <row r="52" spans="1:5" x14ac:dyDescent="0.3">
      <c r="A52" s="9">
        <v>0.41108581018518514</v>
      </c>
      <c r="B52" s="1">
        <f t="shared" si="1"/>
        <v>9</v>
      </c>
      <c r="C52" s="1">
        <f t="shared" si="2"/>
        <v>51</v>
      </c>
      <c r="D52" s="2">
        <f t="shared" si="0"/>
        <v>9.85</v>
      </c>
      <c r="E52" s="1">
        <v>2.1040000000000001</v>
      </c>
    </row>
    <row r="53" spans="1:5" x14ac:dyDescent="0.3">
      <c r="A53" s="9">
        <v>0.41114423611111112</v>
      </c>
      <c r="B53" s="1">
        <f t="shared" si="1"/>
        <v>9</v>
      </c>
      <c r="C53" s="1">
        <f t="shared" si="2"/>
        <v>52</v>
      </c>
      <c r="D53" s="2">
        <f t="shared" si="0"/>
        <v>9.8699999999999992</v>
      </c>
      <c r="E53" s="1">
        <v>1.78</v>
      </c>
    </row>
    <row r="54" spans="1:5" x14ac:dyDescent="0.3">
      <c r="A54" s="9">
        <v>0.41120245370370373</v>
      </c>
      <c r="B54" s="1">
        <f t="shared" si="1"/>
        <v>9</v>
      </c>
      <c r="C54" s="1">
        <f t="shared" si="2"/>
        <v>52</v>
      </c>
      <c r="D54" s="2">
        <f t="shared" si="0"/>
        <v>9.8699999999999992</v>
      </c>
      <c r="E54" s="1">
        <v>1.641</v>
      </c>
    </row>
    <row r="55" spans="1:5" x14ac:dyDescent="0.3">
      <c r="A55" s="9">
        <v>0.41126059027777778</v>
      </c>
      <c r="B55" s="1">
        <f t="shared" si="1"/>
        <v>9</v>
      </c>
      <c r="C55" s="1">
        <f t="shared" si="2"/>
        <v>52</v>
      </c>
      <c r="D55" s="2">
        <f t="shared" si="0"/>
        <v>9.8699999999999992</v>
      </c>
      <c r="E55" s="1">
        <v>1.63</v>
      </c>
    </row>
    <row r="56" spans="1:5" x14ac:dyDescent="0.3">
      <c r="A56" s="9">
        <v>0.41131912037037038</v>
      </c>
      <c r="B56" s="1">
        <f t="shared" si="1"/>
        <v>9</v>
      </c>
      <c r="C56" s="1">
        <f t="shared" si="2"/>
        <v>52</v>
      </c>
      <c r="D56" s="2">
        <f t="shared" si="0"/>
        <v>9.8699999999999992</v>
      </c>
      <c r="E56" s="1">
        <v>1.63</v>
      </c>
    </row>
    <row r="57" spans="1:5" x14ac:dyDescent="0.3">
      <c r="A57" s="9">
        <v>0.41137745370370365</v>
      </c>
      <c r="B57" s="1">
        <f t="shared" si="1"/>
        <v>9</v>
      </c>
      <c r="C57" s="1">
        <f t="shared" si="2"/>
        <v>52</v>
      </c>
      <c r="D57" s="2">
        <f t="shared" si="0"/>
        <v>9.8699999999999992</v>
      </c>
      <c r="E57" s="1">
        <v>1.5369999999999999</v>
      </c>
    </row>
    <row r="58" spans="1:5" x14ac:dyDescent="0.3">
      <c r="A58" s="9">
        <v>0.41143574074074074</v>
      </c>
      <c r="B58" s="1">
        <f t="shared" si="1"/>
        <v>9</v>
      </c>
      <c r="C58" s="1">
        <f t="shared" si="2"/>
        <v>52</v>
      </c>
      <c r="D58" s="2">
        <f t="shared" si="0"/>
        <v>9.8699999999999992</v>
      </c>
      <c r="E58" s="1">
        <v>1.341</v>
      </c>
    </row>
    <row r="59" spans="1:5" x14ac:dyDescent="0.3">
      <c r="A59" s="9">
        <v>0.41149354166666668</v>
      </c>
      <c r="B59" s="1">
        <f t="shared" si="1"/>
        <v>9</v>
      </c>
      <c r="C59" s="1">
        <f t="shared" si="2"/>
        <v>52</v>
      </c>
      <c r="D59" s="2">
        <f t="shared" si="0"/>
        <v>9.8699999999999992</v>
      </c>
      <c r="E59" s="1">
        <v>1.3520000000000001</v>
      </c>
    </row>
    <row r="60" spans="1:5" x14ac:dyDescent="0.3">
      <c r="A60" s="9">
        <v>0.4115522337962963</v>
      </c>
      <c r="B60" s="1">
        <f t="shared" si="1"/>
        <v>9</v>
      </c>
      <c r="C60" s="1">
        <f t="shared" si="2"/>
        <v>52</v>
      </c>
      <c r="D60" s="2">
        <f t="shared" si="0"/>
        <v>9.8699999999999992</v>
      </c>
      <c r="E60" s="1">
        <v>1.3520000000000001</v>
      </c>
    </row>
    <row r="61" spans="1:5" x14ac:dyDescent="0.3">
      <c r="A61" s="9">
        <v>0.41161011574074075</v>
      </c>
      <c r="B61" s="1">
        <f t="shared" si="1"/>
        <v>9</v>
      </c>
      <c r="C61" s="1">
        <f t="shared" si="2"/>
        <v>52</v>
      </c>
      <c r="D61" s="2">
        <f t="shared" si="0"/>
        <v>9.8699999999999992</v>
      </c>
      <c r="E61" s="1">
        <v>1.341</v>
      </c>
    </row>
    <row r="62" spans="1:5" x14ac:dyDescent="0.3">
      <c r="A62" s="9">
        <v>0.41166828703703701</v>
      </c>
      <c r="B62" s="1">
        <f t="shared" si="1"/>
        <v>9</v>
      </c>
      <c r="C62" s="1">
        <f t="shared" si="2"/>
        <v>52</v>
      </c>
      <c r="D62" s="2">
        <f t="shared" si="0"/>
        <v>9.8699999999999992</v>
      </c>
      <c r="E62" s="1">
        <v>1.3640000000000001</v>
      </c>
    </row>
    <row r="63" spans="1:5" x14ac:dyDescent="0.3">
      <c r="A63" s="9">
        <v>0.41172662037037039</v>
      </c>
      <c r="B63" s="1">
        <f t="shared" si="1"/>
        <v>9</v>
      </c>
      <c r="C63" s="1">
        <f t="shared" si="2"/>
        <v>52</v>
      </c>
      <c r="D63" s="2">
        <f t="shared" si="0"/>
        <v>9.8699999999999992</v>
      </c>
      <c r="E63" s="1">
        <v>1.341</v>
      </c>
    </row>
    <row r="64" spans="1:5" x14ac:dyDescent="0.3">
      <c r="A64" s="9">
        <v>0.41178521990740741</v>
      </c>
      <c r="B64" s="1">
        <f t="shared" si="1"/>
        <v>9</v>
      </c>
      <c r="C64" s="1">
        <f t="shared" si="2"/>
        <v>52</v>
      </c>
      <c r="D64" s="2">
        <f t="shared" si="0"/>
        <v>9.8699999999999992</v>
      </c>
      <c r="E64" s="1">
        <v>1.3759999999999999</v>
      </c>
    </row>
    <row r="65" spans="1:5" x14ac:dyDescent="0.3">
      <c r="A65" s="9">
        <v>0.41184317129629627</v>
      </c>
      <c r="B65" s="1">
        <f t="shared" si="1"/>
        <v>9</v>
      </c>
      <c r="C65" s="1">
        <f t="shared" si="2"/>
        <v>53</v>
      </c>
      <c r="D65" s="2">
        <f t="shared" si="0"/>
        <v>9.8800000000000008</v>
      </c>
      <c r="E65" s="1">
        <v>1.41</v>
      </c>
    </row>
    <row r="66" spans="1:5" x14ac:dyDescent="0.3">
      <c r="A66" s="9">
        <v>0.41190179398148147</v>
      </c>
      <c r="B66" s="1">
        <f t="shared" si="1"/>
        <v>9</v>
      </c>
      <c r="C66" s="1">
        <f t="shared" si="2"/>
        <v>53</v>
      </c>
      <c r="D66" s="2">
        <f t="shared" ref="D66:D129" si="3">ROUND(HOUR(A66)+MINUTE(A66)/60,2)</f>
        <v>9.8800000000000008</v>
      </c>
      <c r="E66" s="1">
        <v>1.4219999999999999</v>
      </c>
    </row>
    <row r="67" spans="1:5" x14ac:dyDescent="0.3">
      <c r="A67" s="9">
        <v>0.4119596064814815</v>
      </c>
      <c r="B67" s="1">
        <f t="shared" ref="B67:B130" si="4">HOUR(A67)</f>
        <v>9</v>
      </c>
      <c r="C67" s="1">
        <f t="shared" ref="C67:C130" si="5">MINUTE(A67)</f>
        <v>53</v>
      </c>
      <c r="D67" s="2">
        <f t="shared" si="3"/>
        <v>9.8800000000000008</v>
      </c>
      <c r="E67" s="1">
        <v>1.399</v>
      </c>
    </row>
    <row r="68" spans="1:5" x14ac:dyDescent="0.3">
      <c r="A68" s="9">
        <v>0.41201787037037035</v>
      </c>
      <c r="B68" s="1">
        <f t="shared" si="4"/>
        <v>9</v>
      </c>
      <c r="C68" s="1">
        <f t="shared" si="5"/>
        <v>53</v>
      </c>
      <c r="D68" s="2">
        <f t="shared" si="3"/>
        <v>9.8800000000000008</v>
      </c>
      <c r="E68" s="1">
        <v>1.4219999999999999</v>
      </c>
    </row>
    <row r="69" spans="1:5" x14ac:dyDescent="0.3">
      <c r="A69" s="9">
        <v>0.41207640046296296</v>
      </c>
      <c r="B69" s="1">
        <f t="shared" si="4"/>
        <v>9</v>
      </c>
      <c r="C69" s="1">
        <f t="shared" si="5"/>
        <v>53</v>
      </c>
      <c r="D69" s="2">
        <f t="shared" si="3"/>
        <v>9.8800000000000008</v>
      </c>
      <c r="E69" s="1">
        <v>1.4330000000000001</v>
      </c>
    </row>
    <row r="70" spans="1:5" x14ac:dyDescent="0.3">
      <c r="A70" s="9">
        <v>0.41213443287037038</v>
      </c>
      <c r="B70" s="1">
        <f t="shared" si="4"/>
        <v>9</v>
      </c>
      <c r="C70" s="1">
        <f t="shared" si="5"/>
        <v>53</v>
      </c>
      <c r="D70" s="2">
        <f t="shared" si="3"/>
        <v>9.8800000000000008</v>
      </c>
      <c r="E70" s="1">
        <v>1.4330000000000001</v>
      </c>
    </row>
    <row r="71" spans="1:5" x14ac:dyDescent="0.3">
      <c r="A71" s="9">
        <v>0.41219285879629625</v>
      </c>
      <c r="B71" s="1">
        <f t="shared" si="4"/>
        <v>9</v>
      </c>
      <c r="C71" s="1">
        <f t="shared" si="5"/>
        <v>53</v>
      </c>
      <c r="D71" s="2">
        <f t="shared" si="3"/>
        <v>9.8800000000000008</v>
      </c>
      <c r="E71" s="1">
        <v>1.4219999999999999</v>
      </c>
    </row>
    <row r="72" spans="1:5" x14ac:dyDescent="0.3">
      <c r="A72" s="9">
        <v>0.41225112268518521</v>
      </c>
      <c r="B72" s="1">
        <f t="shared" si="4"/>
        <v>9</v>
      </c>
      <c r="C72" s="1">
        <f t="shared" si="5"/>
        <v>53</v>
      </c>
      <c r="D72" s="2">
        <f t="shared" si="3"/>
        <v>9.8800000000000008</v>
      </c>
      <c r="E72" s="1">
        <v>1.4330000000000001</v>
      </c>
    </row>
    <row r="73" spans="1:5" x14ac:dyDescent="0.3">
      <c r="A73" s="9">
        <v>0.41230949074074075</v>
      </c>
      <c r="B73" s="1">
        <f t="shared" si="4"/>
        <v>9</v>
      </c>
      <c r="C73" s="1">
        <f t="shared" si="5"/>
        <v>53</v>
      </c>
      <c r="D73" s="2">
        <f t="shared" si="3"/>
        <v>9.8800000000000008</v>
      </c>
      <c r="E73" s="1">
        <v>1.4330000000000001</v>
      </c>
    </row>
    <row r="74" spans="1:5" x14ac:dyDescent="0.3">
      <c r="A74" s="9">
        <v>0.41236738425925923</v>
      </c>
      <c r="B74" s="1">
        <f t="shared" si="4"/>
        <v>9</v>
      </c>
      <c r="C74" s="1">
        <f t="shared" si="5"/>
        <v>53</v>
      </c>
      <c r="D74" s="2">
        <f t="shared" si="3"/>
        <v>9.8800000000000008</v>
      </c>
      <c r="E74" s="1">
        <v>1.4219999999999999</v>
      </c>
    </row>
    <row r="75" spans="1:5" x14ac:dyDescent="0.3">
      <c r="A75" s="9">
        <v>0.41242609953703702</v>
      </c>
      <c r="B75" s="1">
        <f t="shared" si="4"/>
        <v>9</v>
      </c>
      <c r="C75" s="1">
        <f t="shared" si="5"/>
        <v>53</v>
      </c>
      <c r="D75" s="2">
        <f t="shared" si="3"/>
        <v>9.8800000000000008</v>
      </c>
      <c r="E75" s="1">
        <v>1.4219999999999999</v>
      </c>
    </row>
    <row r="76" spans="1:5" x14ac:dyDescent="0.3">
      <c r="A76" s="9">
        <v>0.41248423611111112</v>
      </c>
      <c r="B76" s="1">
        <f t="shared" si="4"/>
        <v>9</v>
      </c>
      <c r="C76" s="1">
        <f t="shared" si="5"/>
        <v>53</v>
      </c>
      <c r="D76" s="2">
        <f t="shared" si="3"/>
        <v>9.8800000000000008</v>
      </c>
      <c r="E76" s="1">
        <v>1.4450000000000001</v>
      </c>
    </row>
    <row r="77" spans="1:5" x14ac:dyDescent="0.3">
      <c r="A77" s="9">
        <v>0.41254275462962964</v>
      </c>
      <c r="B77" s="1">
        <f t="shared" si="4"/>
        <v>9</v>
      </c>
      <c r="C77" s="1">
        <f t="shared" si="5"/>
        <v>54</v>
      </c>
      <c r="D77" s="2">
        <f t="shared" si="3"/>
        <v>9.9</v>
      </c>
      <c r="E77" s="1">
        <v>1.456</v>
      </c>
    </row>
    <row r="78" spans="1:5" x14ac:dyDescent="0.3">
      <c r="A78" s="9">
        <v>0.41260087962962966</v>
      </c>
      <c r="B78" s="1">
        <f t="shared" si="4"/>
        <v>9</v>
      </c>
      <c r="C78" s="1">
        <f t="shared" si="5"/>
        <v>54</v>
      </c>
      <c r="D78" s="2">
        <f t="shared" si="3"/>
        <v>9.9</v>
      </c>
      <c r="E78" s="1">
        <v>1.4219999999999999</v>
      </c>
    </row>
    <row r="79" spans="1:5" x14ac:dyDescent="0.3">
      <c r="A79" s="9">
        <v>0.41265903935185189</v>
      </c>
      <c r="B79" s="1">
        <f t="shared" si="4"/>
        <v>9</v>
      </c>
      <c r="C79" s="1">
        <f t="shared" si="5"/>
        <v>54</v>
      </c>
      <c r="D79" s="2">
        <f t="shared" si="3"/>
        <v>9.9</v>
      </c>
      <c r="E79" s="1">
        <v>1.4219999999999999</v>
      </c>
    </row>
    <row r="80" spans="1:5" x14ac:dyDescent="0.3">
      <c r="A80" s="9">
        <v>0.41271745370370372</v>
      </c>
      <c r="B80" s="1">
        <f t="shared" si="4"/>
        <v>9</v>
      </c>
      <c r="C80" s="1">
        <f t="shared" si="5"/>
        <v>54</v>
      </c>
      <c r="D80" s="2">
        <f t="shared" si="3"/>
        <v>9.9</v>
      </c>
      <c r="E80" s="1">
        <v>1.4219999999999999</v>
      </c>
    </row>
    <row r="81" spans="1:5" x14ac:dyDescent="0.3">
      <c r="A81" s="9">
        <v>0.41277562500000003</v>
      </c>
      <c r="B81" s="1">
        <f t="shared" si="4"/>
        <v>9</v>
      </c>
      <c r="C81" s="1">
        <f t="shared" si="5"/>
        <v>54</v>
      </c>
      <c r="D81" s="2">
        <f t="shared" si="3"/>
        <v>9.9</v>
      </c>
      <c r="E81" s="1">
        <v>1.4330000000000001</v>
      </c>
    </row>
    <row r="82" spans="1:5" x14ac:dyDescent="0.3">
      <c r="A82" s="9">
        <v>0.4128338310185185</v>
      </c>
      <c r="B82" s="1">
        <f t="shared" si="4"/>
        <v>9</v>
      </c>
      <c r="C82" s="1">
        <f t="shared" si="5"/>
        <v>54</v>
      </c>
      <c r="D82" s="2">
        <f t="shared" si="3"/>
        <v>9.9</v>
      </c>
      <c r="E82" s="1">
        <v>1.387</v>
      </c>
    </row>
    <row r="83" spans="1:5" x14ac:dyDescent="0.3">
      <c r="A83" s="9">
        <v>0.41289196759259261</v>
      </c>
      <c r="B83" s="1">
        <f t="shared" si="4"/>
        <v>9</v>
      </c>
      <c r="C83" s="1">
        <f t="shared" si="5"/>
        <v>54</v>
      </c>
      <c r="D83" s="2">
        <f t="shared" si="3"/>
        <v>9.9</v>
      </c>
      <c r="E83" s="1">
        <v>1.2949999999999999</v>
      </c>
    </row>
    <row r="84" spans="1:5" x14ac:dyDescent="0.3">
      <c r="A84" s="9">
        <v>0.41295042824074074</v>
      </c>
      <c r="B84" s="1">
        <f t="shared" si="4"/>
        <v>9</v>
      </c>
      <c r="C84" s="1">
        <f t="shared" si="5"/>
        <v>54</v>
      </c>
      <c r="D84" s="2">
        <f t="shared" si="3"/>
        <v>9.9</v>
      </c>
      <c r="E84" s="1">
        <v>1.2829999999999999</v>
      </c>
    </row>
    <row r="85" spans="1:5" x14ac:dyDescent="0.3">
      <c r="A85" s="9">
        <v>0.41300827546296293</v>
      </c>
      <c r="B85" s="1">
        <f t="shared" si="4"/>
        <v>9</v>
      </c>
      <c r="C85" s="1">
        <f t="shared" si="5"/>
        <v>54</v>
      </c>
      <c r="D85" s="2">
        <f t="shared" si="3"/>
        <v>9.9</v>
      </c>
      <c r="E85" s="1">
        <v>1.2829999999999999</v>
      </c>
    </row>
    <row r="86" spans="1:5" x14ac:dyDescent="0.3">
      <c r="A86" s="9">
        <v>0.41306709490740739</v>
      </c>
      <c r="B86" s="1">
        <f t="shared" si="4"/>
        <v>9</v>
      </c>
      <c r="C86" s="1">
        <f t="shared" si="5"/>
        <v>54</v>
      </c>
      <c r="D86" s="2">
        <f t="shared" si="3"/>
        <v>9.9</v>
      </c>
      <c r="E86" s="1">
        <v>1.2709999999999999</v>
      </c>
    </row>
    <row r="87" spans="1:5" x14ac:dyDescent="0.3">
      <c r="A87" s="9">
        <v>0.41312486111111113</v>
      </c>
      <c r="B87" s="1">
        <f t="shared" si="4"/>
        <v>9</v>
      </c>
      <c r="C87" s="1">
        <f t="shared" si="5"/>
        <v>54</v>
      </c>
      <c r="D87" s="2">
        <f t="shared" si="3"/>
        <v>9.9</v>
      </c>
      <c r="E87" s="1">
        <v>1.2709999999999999</v>
      </c>
    </row>
    <row r="88" spans="1:5" x14ac:dyDescent="0.3">
      <c r="A88" s="9">
        <v>0.41318309027777778</v>
      </c>
      <c r="B88" s="1">
        <f t="shared" si="4"/>
        <v>9</v>
      </c>
      <c r="C88" s="1">
        <f t="shared" si="5"/>
        <v>54</v>
      </c>
      <c r="D88" s="2">
        <f t="shared" si="3"/>
        <v>9.9</v>
      </c>
      <c r="E88" s="1">
        <v>1.2709999999999999</v>
      </c>
    </row>
    <row r="89" spans="1:5" x14ac:dyDescent="0.3">
      <c r="A89" s="9">
        <v>0.41324148148148149</v>
      </c>
      <c r="B89" s="1">
        <f t="shared" si="4"/>
        <v>9</v>
      </c>
      <c r="C89" s="1">
        <f t="shared" si="5"/>
        <v>55</v>
      </c>
      <c r="D89" s="2">
        <f t="shared" si="3"/>
        <v>9.92</v>
      </c>
      <c r="E89" s="1">
        <v>1.26</v>
      </c>
    </row>
    <row r="90" spans="1:5" x14ac:dyDescent="0.3">
      <c r="A90" s="9">
        <v>0.41329966435185184</v>
      </c>
      <c r="B90" s="1">
        <f t="shared" si="4"/>
        <v>9</v>
      </c>
      <c r="C90" s="1">
        <f t="shared" si="5"/>
        <v>55</v>
      </c>
      <c r="D90" s="2">
        <f t="shared" si="3"/>
        <v>9.92</v>
      </c>
      <c r="E90" s="1">
        <v>1.2829999999999999</v>
      </c>
    </row>
    <row r="91" spans="1:5" x14ac:dyDescent="0.3">
      <c r="A91" s="9">
        <v>0.41335804398148146</v>
      </c>
      <c r="B91" s="1">
        <f t="shared" si="4"/>
        <v>9</v>
      </c>
      <c r="C91" s="1">
        <f t="shared" si="5"/>
        <v>55</v>
      </c>
      <c r="D91" s="2">
        <f t="shared" si="3"/>
        <v>9.92</v>
      </c>
      <c r="E91" s="1">
        <v>1.2829999999999999</v>
      </c>
    </row>
    <row r="92" spans="1:5" x14ac:dyDescent="0.3">
      <c r="A92" s="9">
        <v>0.41341655092592594</v>
      </c>
      <c r="B92" s="1">
        <f t="shared" si="4"/>
        <v>9</v>
      </c>
      <c r="C92" s="1">
        <f t="shared" si="5"/>
        <v>55</v>
      </c>
      <c r="D92" s="2">
        <f t="shared" si="3"/>
        <v>9.92</v>
      </c>
      <c r="E92" s="1">
        <v>1.3180000000000001</v>
      </c>
    </row>
    <row r="93" spans="1:5" x14ac:dyDescent="0.3">
      <c r="A93" s="9">
        <v>0.4134747222222222</v>
      </c>
      <c r="B93" s="1">
        <f t="shared" si="4"/>
        <v>9</v>
      </c>
      <c r="C93" s="1">
        <f t="shared" si="5"/>
        <v>55</v>
      </c>
      <c r="D93" s="2">
        <f t="shared" si="3"/>
        <v>9.92</v>
      </c>
      <c r="E93" s="1">
        <v>1.3180000000000001</v>
      </c>
    </row>
    <row r="94" spans="1:5" x14ac:dyDescent="0.3">
      <c r="A94" s="9">
        <v>0.4135328703703704</v>
      </c>
      <c r="B94" s="1">
        <f t="shared" si="4"/>
        <v>9</v>
      </c>
      <c r="C94" s="1">
        <f t="shared" si="5"/>
        <v>55</v>
      </c>
      <c r="D94" s="2">
        <f t="shared" si="3"/>
        <v>9.92</v>
      </c>
      <c r="E94" s="1">
        <v>1.3520000000000001</v>
      </c>
    </row>
    <row r="95" spans="1:5" x14ac:dyDescent="0.3">
      <c r="A95" s="9">
        <v>0.41359093749999998</v>
      </c>
      <c r="B95" s="1">
        <f t="shared" si="4"/>
        <v>9</v>
      </c>
      <c r="C95" s="1">
        <f t="shared" si="5"/>
        <v>55</v>
      </c>
      <c r="D95" s="2">
        <f t="shared" si="3"/>
        <v>9.92</v>
      </c>
      <c r="E95" s="1">
        <v>1.3759999999999999</v>
      </c>
    </row>
    <row r="96" spans="1:5" x14ac:dyDescent="0.3">
      <c r="A96" s="9">
        <v>0.41364920138888889</v>
      </c>
      <c r="B96" s="1">
        <f t="shared" si="4"/>
        <v>9</v>
      </c>
      <c r="C96" s="1">
        <f t="shared" si="5"/>
        <v>55</v>
      </c>
      <c r="D96" s="2">
        <f t="shared" si="3"/>
        <v>9.92</v>
      </c>
      <c r="E96" s="1">
        <v>1.399</v>
      </c>
    </row>
    <row r="97" spans="1:5" x14ac:dyDescent="0.3">
      <c r="A97" s="9">
        <v>0.41370766203703702</v>
      </c>
      <c r="B97" s="1">
        <f t="shared" si="4"/>
        <v>9</v>
      </c>
      <c r="C97" s="1">
        <f t="shared" si="5"/>
        <v>55</v>
      </c>
      <c r="D97" s="2">
        <f t="shared" si="3"/>
        <v>9.92</v>
      </c>
      <c r="E97" s="1">
        <v>1.387</v>
      </c>
    </row>
    <row r="98" spans="1:5" x14ac:dyDescent="0.3">
      <c r="A98" s="9">
        <v>0.41376582175925924</v>
      </c>
      <c r="B98" s="1">
        <f t="shared" si="4"/>
        <v>9</v>
      </c>
      <c r="C98" s="1">
        <f t="shared" si="5"/>
        <v>55</v>
      </c>
      <c r="D98" s="2">
        <f t="shared" si="3"/>
        <v>9.92</v>
      </c>
      <c r="E98" s="1">
        <v>1.399</v>
      </c>
    </row>
    <row r="99" spans="1:5" x14ac:dyDescent="0.3">
      <c r="A99" s="9">
        <v>0.41382402777777777</v>
      </c>
      <c r="B99" s="1">
        <f t="shared" si="4"/>
        <v>9</v>
      </c>
      <c r="C99" s="1">
        <f t="shared" si="5"/>
        <v>55</v>
      </c>
      <c r="D99" s="2">
        <f t="shared" si="3"/>
        <v>9.92</v>
      </c>
      <c r="E99" s="1">
        <v>1.3759999999999999</v>
      </c>
    </row>
    <row r="100" spans="1:5" x14ac:dyDescent="0.3">
      <c r="A100" s="9">
        <v>0.4138821875</v>
      </c>
      <c r="B100" s="1">
        <f t="shared" si="4"/>
        <v>9</v>
      </c>
      <c r="C100" s="1">
        <f t="shared" si="5"/>
        <v>55</v>
      </c>
      <c r="D100" s="2">
        <f t="shared" si="3"/>
        <v>9.92</v>
      </c>
      <c r="E100" s="1">
        <v>1.41</v>
      </c>
    </row>
    <row r="101" spans="1:5" x14ac:dyDescent="0.3">
      <c r="A101" s="9">
        <v>0.41394053240740741</v>
      </c>
      <c r="B101" s="1">
        <f t="shared" si="4"/>
        <v>9</v>
      </c>
      <c r="C101" s="1">
        <f t="shared" si="5"/>
        <v>56</v>
      </c>
      <c r="D101" s="2">
        <f t="shared" si="3"/>
        <v>9.93</v>
      </c>
      <c r="E101" s="1">
        <v>1.387</v>
      </c>
    </row>
    <row r="102" spans="1:5" x14ac:dyDescent="0.3">
      <c r="A102" s="9">
        <v>0.41399902777777781</v>
      </c>
      <c r="B102" s="1">
        <f t="shared" si="4"/>
        <v>9</v>
      </c>
      <c r="C102" s="1">
        <f t="shared" si="5"/>
        <v>56</v>
      </c>
      <c r="D102" s="2">
        <f t="shared" si="3"/>
        <v>9.93</v>
      </c>
      <c r="E102" s="1">
        <v>1.399</v>
      </c>
    </row>
    <row r="103" spans="1:5" x14ac:dyDescent="0.3">
      <c r="A103" s="9">
        <v>0.41405741898148146</v>
      </c>
      <c r="B103" s="1">
        <f t="shared" si="4"/>
        <v>9</v>
      </c>
      <c r="C103" s="1">
        <f t="shared" si="5"/>
        <v>56</v>
      </c>
      <c r="D103" s="2">
        <f t="shared" si="3"/>
        <v>9.93</v>
      </c>
      <c r="E103" s="1">
        <v>1.3759999999999999</v>
      </c>
    </row>
    <row r="104" spans="1:5" x14ac:dyDescent="0.3">
      <c r="A104" s="9">
        <v>0.41411568287037032</v>
      </c>
      <c r="B104" s="1">
        <f t="shared" si="4"/>
        <v>9</v>
      </c>
      <c r="C104" s="1">
        <f t="shared" si="5"/>
        <v>56</v>
      </c>
      <c r="D104" s="2">
        <f t="shared" si="3"/>
        <v>9.93</v>
      </c>
      <c r="E104" s="1">
        <v>1.399</v>
      </c>
    </row>
    <row r="105" spans="1:5" x14ac:dyDescent="0.3">
      <c r="A105" s="9">
        <v>0.41417408564814817</v>
      </c>
      <c r="B105" s="1">
        <f t="shared" si="4"/>
        <v>9</v>
      </c>
      <c r="C105" s="1">
        <f t="shared" si="5"/>
        <v>56</v>
      </c>
      <c r="D105" s="2">
        <f t="shared" si="3"/>
        <v>9.93</v>
      </c>
      <c r="E105" s="1">
        <v>1.399</v>
      </c>
    </row>
    <row r="106" spans="1:5" x14ac:dyDescent="0.3">
      <c r="A106" s="9">
        <v>0.41423199074074074</v>
      </c>
      <c r="B106" s="1">
        <f t="shared" si="4"/>
        <v>9</v>
      </c>
      <c r="C106" s="1">
        <f t="shared" si="5"/>
        <v>56</v>
      </c>
      <c r="D106" s="2">
        <f t="shared" si="3"/>
        <v>9.93</v>
      </c>
      <c r="E106" s="1">
        <v>1.399</v>
      </c>
    </row>
    <row r="107" spans="1:5" x14ac:dyDescent="0.3">
      <c r="A107" s="9">
        <v>0.41429042824074075</v>
      </c>
      <c r="B107" s="1">
        <f t="shared" si="4"/>
        <v>9</v>
      </c>
      <c r="C107" s="1">
        <f t="shared" si="5"/>
        <v>56</v>
      </c>
      <c r="D107" s="2">
        <f t="shared" si="3"/>
        <v>9.93</v>
      </c>
      <c r="E107" s="1">
        <v>1.387</v>
      </c>
    </row>
    <row r="108" spans="1:5" x14ac:dyDescent="0.3">
      <c r="A108" s="9">
        <v>0.41434836805555553</v>
      </c>
      <c r="B108" s="1">
        <f t="shared" si="4"/>
        <v>9</v>
      </c>
      <c r="C108" s="1">
        <f t="shared" si="5"/>
        <v>56</v>
      </c>
      <c r="D108" s="2">
        <f t="shared" si="3"/>
        <v>9.93</v>
      </c>
      <c r="E108" s="1">
        <v>1.399</v>
      </c>
    </row>
    <row r="109" spans="1:5" x14ac:dyDescent="0.3">
      <c r="A109" s="9">
        <v>0.41440675925925929</v>
      </c>
      <c r="B109" s="1">
        <f t="shared" si="4"/>
        <v>9</v>
      </c>
      <c r="C109" s="1">
        <f t="shared" si="5"/>
        <v>56</v>
      </c>
      <c r="D109" s="2">
        <f t="shared" si="3"/>
        <v>9.93</v>
      </c>
      <c r="E109" s="1">
        <v>1.3759999999999999</v>
      </c>
    </row>
    <row r="110" spans="1:5" x14ac:dyDescent="0.3">
      <c r="A110" s="9">
        <v>0.41446505787037036</v>
      </c>
      <c r="B110" s="1">
        <f t="shared" si="4"/>
        <v>9</v>
      </c>
      <c r="C110" s="1">
        <f t="shared" si="5"/>
        <v>56</v>
      </c>
      <c r="D110" s="2">
        <f t="shared" si="3"/>
        <v>9.93</v>
      </c>
      <c r="E110" s="1">
        <v>1.3759999999999999</v>
      </c>
    </row>
    <row r="111" spans="1:5" x14ac:dyDescent="0.3">
      <c r="A111" s="9">
        <v>0.41452366898148146</v>
      </c>
      <c r="B111" s="1">
        <f t="shared" si="4"/>
        <v>9</v>
      </c>
      <c r="C111" s="1">
        <f t="shared" si="5"/>
        <v>56</v>
      </c>
      <c r="D111" s="2">
        <f t="shared" si="3"/>
        <v>9.93</v>
      </c>
      <c r="E111" s="1">
        <v>1.387</v>
      </c>
    </row>
    <row r="112" spans="1:5" x14ac:dyDescent="0.3">
      <c r="A112" s="9">
        <v>0.41458146990740746</v>
      </c>
      <c r="B112" s="1">
        <f t="shared" si="4"/>
        <v>9</v>
      </c>
      <c r="C112" s="1">
        <f t="shared" si="5"/>
        <v>57</v>
      </c>
      <c r="D112" s="2">
        <f t="shared" si="3"/>
        <v>9.9499999999999993</v>
      </c>
      <c r="E112" s="1">
        <v>1.399</v>
      </c>
    </row>
    <row r="113" spans="1:5" x14ac:dyDescent="0.3">
      <c r="A113" s="9">
        <v>0.41463996527777774</v>
      </c>
      <c r="B113" s="1">
        <f t="shared" si="4"/>
        <v>9</v>
      </c>
      <c r="C113" s="1">
        <f t="shared" si="5"/>
        <v>57</v>
      </c>
      <c r="D113" s="2">
        <f t="shared" si="3"/>
        <v>9.9499999999999993</v>
      </c>
      <c r="E113" s="1">
        <v>1.387</v>
      </c>
    </row>
    <row r="114" spans="1:5" x14ac:dyDescent="0.3">
      <c r="A114" s="9">
        <v>0.41469809027777776</v>
      </c>
      <c r="B114" s="1">
        <f t="shared" si="4"/>
        <v>9</v>
      </c>
      <c r="C114" s="1">
        <f t="shared" si="5"/>
        <v>57</v>
      </c>
      <c r="D114" s="2">
        <f t="shared" si="3"/>
        <v>9.9499999999999993</v>
      </c>
      <c r="E114" s="1">
        <v>1.387</v>
      </c>
    </row>
    <row r="115" spans="1:5" x14ac:dyDescent="0.3">
      <c r="A115" s="9">
        <v>0.4147565046296296</v>
      </c>
      <c r="B115" s="1">
        <f t="shared" si="4"/>
        <v>9</v>
      </c>
      <c r="C115" s="1">
        <f t="shared" si="5"/>
        <v>57</v>
      </c>
      <c r="D115" s="2">
        <f t="shared" si="3"/>
        <v>9.9499999999999993</v>
      </c>
      <c r="E115" s="1">
        <v>1.387</v>
      </c>
    </row>
    <row r="116" spans="1:5" x14ac:dyDescent="0.3">
      <c r="A116" s="9">
        <v>0.41481444444444443</v>
      </c>
      <c r="B116" s="1">
        <f t="shared" si="4"/>
        <v>9</v>
      </c>
      <c r="C116" s="1">
        <f t="shared" si="5"/>
        <v>57</v>
      </c>
      <c r="D116" s="2">
        <f t="shared" si="3"/>
        <v>9.9499999999999993</v>
      </c>
      <c r="E116" s="1">
        <v>1.399</v>
      </c>
    </row>
    <row r="117" spans="1:5" x14ac:dyDescent="0.3">
      <c r="A117" s="9">
        <v>0.41487283564814814</v>
      </c>
      <c r="B117" s="1">
        <f t="shared" si="4"/>
        <v>9</v>
      </c>
      <c r="C117" s="1">
        <f t="shared" si="5"/>
        <v>57</v>
      </c>
      <c r="D117" s="2">
        <f t="shared" si="3"/>
        <v>9.9499999999999993</v>
      </c>
      <c r="E117" s="1">
        <v>1.387</v>
      </c>
    </row>
    <row r="118" spans="1:5" x14ac:dyDescent="0.3">
      <c r="A118" s="9">
        <v>0.41493135416666665</v>
      </c>
      <c r="B118" s="1">
        <f t="shared" si="4"/>
        <v>9</v>
      </c>
      <c r="C118" s="1">
        <f t="shared" si="5"/>
        <v>57</v>
      </c>
      <c r="D118" s="2">
        <f t="shared" si="3"/>
        <v>9.9499999999999993</v>
      </c>
      <c r="E118" s="1">
        <v>1.3759999999999999</v>
      </c>
    </row>
    <row r="119" spans="1:5" x14ac:dyDescent="0.3">
      <c r="A119" s="9">
        <v>0.41498924768518514</v>
      </c>
      <c r="B119" s="1">
        <f t="shared" si="4"/>
        <v>9</v>
      </c>
      <c r="C119" s="1">
        <f t="shared" si="5"/>
        <v>57</v>
      </c>
      <c r="D119" s="2">
        <f t="shared" si="3"/>
        <v>9.9499999999999993</v>
      </c>
      <c r="E119" s="1">
        <v>1.399</v>
      </c>
    </row>
    <row r="120" spans="1:5" x14ac:dyDescent="0.3">
      <c r="A120" s="9">
        <v>0.4150479398148148</v>
      </c>
      <c r="B120" s="1">
        <f t="shared" si="4"/>
        <v>9</v>
      </c>
      <c r="C120" s="1">
        <f t="shared" si="5"/>
        <v>57</v>
      </c>
      <c r="D120" s="2">
        <f t="shared" si="3"/>
        <v>9.9499999999999993</v>
      </c>
      <c r="E120" s="1">
        <v>1.41</v>
      </c>
    </row>
    <row r="121" spans="1:5" x14ac:dyDescent="0.3">
      <c r="A121" s="9">
        <v>0.41510611111111112</v>
      </c>
      <c r="B121" s="1">
        <f t="shared" si="4"/>
        <v>9</v>
      </c>
      <c r="C121" s="1">
        <f t="shared" si="5"/>
        <v>57</v>
      </c>
      <c r="D121" s="2">
        <f t="shared" si="3"/>
        <v>9.9499999999999993</v>
      </c>
      <c r="E121" s="1">
        <v>1.41</v>
      </c>
    </row>
    <row r="122" spans="1:5" x14ac:dyDescent="0.3">
      <c r="A122" s="9">
        <v>0.41516427083333335</v>
      </c>
      <c r="B122" s="1">
        <f t="shared" si="4"/>
        <v>9</v>
      </c>
      <c r="C122" s="1">
        <f t="shared" si="5"/>
        <v>57</v>
      </c>
      <c r="D122" s="2">
        <f t="shared" si="3"/>
        <v>9.9499999999999993</v>
      </c>
      <c r="E122" s="1">
        <v>1.387</v>
      </c>
    </row>
    <row r="123" spans="1:5" x14ac:dyDescent="0.3">
      <c r="A123" s="9">
        <v>0.41522271990740739</v>
      </c>
      <c r="B123" s="1">
        <f t="shared" si="4"/>
        <v>9</v>
      </c>
      <c r="C123" s="1">
        <f t="shared" si="5"/>
        <v>57</v>
      </c>
      <c r="D123" s="2">
        <f t="shared" si="3"/>
        <v>9.9499999999999993</v>
      </c>
      <c r="E123" s="1">
        <v>1.387</v>
      </c>
    </row>
    <row r="124" spans="1:5" x14ac:dyDescent="0.3">
      <c r="A124" s="9">
        <v>0.41528084490740741</v>
      </c>
      <c r="B124" s="1">
        <f t="shared" si="4"/>
        <v>9</v>
      </c>
      <c r="C124" s="1">
        <f t="shared" si="5"/>
        <v>58</v>
      </c>
      <c r="D124" s="2">
        <f t="shared" si="3"/>
        <v>9.9700000000000006</v>
      </c>
      <c r="E124" s="1">
        <v>1.399</v>
      </c>
    </row>
    <row r="125" spans="1:5" x14ac:dyDescent="0.3">
      <c r="A125" s="9">
        <v>0.41533929398148151</v>
      </c>
      <c r="B125" s="1">
        <f t="shared" si="4"/>
        <v>9</v>
      </c>
      <c r="C125" s="1">
        <f t="shared" si="5"/>
        <v>58</v>
      </c>
      <c r="D125" s="2">
        <f t="shared" si="3"/>
        <v>9.9700000000000006</v>
      </c>
      <c r="E125" s="1">
        <v>1.387</v>
      </c>
    </row>
    <row r="126" spans="1:5" x14ac:dyDescent="0.3">
      <c r="A126" s="9">
        <v>0.41539723379629628</v>
      </c>
      <c r="B126" s="1">
        <f t="shared" si="4"/>
        <v>9</v>
      </c>
      <c r="C126" s="1">
        <f t="shared" si="5"/>
        <v>58</v>
      </c>
      <c r="D126" s="2">
        <f t="shared" si="3"/>
        <v>9.9700000000000006</v>
      </c>
      <c r="E126" s="1">
        <v>1.387</v>
      </c>
    </row>
    <row r="127" spans="1:5" x14ac:dyDescent="0.3">
      <c r="A127" s="9">
        <v>0.41545534722222222</v>
      </c>
      <c r="B127" s="1">
        <f t="shared" si="4"/>
        <v>9</v>
      </c>
      <c r="C127" s="1">
        <f t="shared" si="5"/>
        <v>58</v>
      </c>
      <c r="D127" s="2">
        <f t="shared" si="3"/>
        <v>9.9700000000000006</v>
      </c>
      <c r="E127" s="1">
        <v>1.4219999999999999</v>
      </c>
    </row>
    <row r="128" spans="1:5" x14ac:dyDescent="0.3">
      <c r="A128" s="9">
        <v>0.41551377314814814</v>
      </c>
      <c r="B128" s="1">
        <f t="shared" si="4"/>
        <v>9</v>
      </c>
      <c r="C128" s="1">
        <f t="shared" si="5"/>
        <v>58</v>
      </c>
      <c r="D128" s="2">
        <f t="shared" si="3"/>
        <v>9.9700000000000006</v>
      </c>
      <c r="E128" s="1">
        <v>1.3640000000000001</v>
      </c>
    </row>
    <row r="129" spans="1:5" x14ac:dyDescent="0.3">
      <c r="A129" s="9">
        <v>0.41557193287037036</v>
      </c>
      <c r="B129" s="1">
        <f t="shared" si="4"/>
        <v>9</v>
      </c>
      <c r="C129" s="1">
        <f t="shared" si="5"/>
        <v>58</v>
      </c>
      <c r="D129" s="2">
        <f t="shared" si="3"/>
        <v>9.9700000000000006</v>
      </c>
      <c r="E129" s="1">
        <v>1.3759999999999999</v>
      </c>
    </row>
    <row r="130" spans="1:5" x14ac:dyDescent="0.3">
      <c r="A130" s="9">
        <v>0.41563003472222221</v>
      </c>
      <c r="B130" s="1">
        <f t="shared" si="4"/>
        <v>9</v>
      </c>
      <c r="C130" s="1">
        <f t="shared" si="5"/>
        <v>58</v>
      </c>
      <c r="D130" s="2">
        <f t="shared" ref="D130:D193" si="6">ROUND(HOUR(A130)+MINUTE(A130)/60,2)</f>
        <v>9.9700000000000006</v>
      </c>
      <c r="E130" s="1">
        <v>1.399</v>
      </c>
    </row>
    <row r="131" spans="1:5" x14ac:dyDescent="0.3">
      <c r="A131" s="9">
        <v>0.41568856481481481</v>
      </c>
      <c r="B131" s="1">
        <f t="shared" ref="B131:B194" si="7">HOUR(A131)</f>
        <v>9</v>
      </c>
      <c r="C131" s="1">
        <f t="shared" ref="C131:C194" si="8">MINUTE(A131)</f>
        <v>58</v>
      </c>
      <c r="D131" s="2">
        <f t="shared" si="6"/>
        <v>9.9700000000000006</v>
      </c>
      <c r="E131" s="1">
        <v>1.3759999999999999</v>
      </c>
    </row>
    <row r="132" spans="1:5" x14ac:dyDescent="0.3">
      <c r="A132" s="9">
        <v>0.41574700231481482</v>
      </c>
      <c r="B132" s="1">
        <f t="shared" si="7"/>
        <v>9</v>
      </c>
      <c r="C132" s="1">
        <f t="shared" si="8"/>
        <v>58</v>
      </c>
      <c r="D132" s="2">
        <f t="shared" si="6"/>
        <v>9.9700000000000006</v>
      </c>
      <c r="E132" s="1">
        <v>1.41</v>
      </c>
    </row>
    <row r="133" spans="1:5" x14ac:dyDescent="0.3">
      <c r="A133" s="9">
        <v>0.41580493055555556</v>
      </c>
      <c r="B133" s="1">
        <f t="shared" si="7"/>
        <v>9</v>
      </c>
      <c r="C133" s="1">
        <f t="shared" si="8"/>
        <v>58</v>
      </c>
      <c r="D133" s="2">
        <f t="shared" si="6"/>
        <v>9.9700000000000006</v>
      </c>
      <c r="E133" s="1">
        <v>1.3759999999999999</v>
      </c>
    </row>
    <row r="134" spans="1:5" x14ac:dyDescent="0.3">
      <c r="A134" s="9">
        <v>0.4158633449074074</v>
      </c>
      <c r="B134" s="1">
        <f t="shared" si="7"/>
        <v>9</v>
      </c>
      <c r="C134" s="1">
        <f t="shared" si="8"/>
        <v>58</v>
      </c>
      <c r="D134" s="2">
        <f t="shared" si="6"/>
        <v>9.9700000000000006</v>
      </c>
      <c r="E134" s="1">
        <v>1.399</v>
      </c>
    </row>
    <row r="135" spans="1:5" x14ac:dyDescent="0.3">
      <c r="A135" s="9">
        <v>0.41592144675925929</v>
      </c>
      <c r="B135" s="1">
        <f t="shared" si="7"/>
        <v>9</v>
      </c>
      <c r="C135" s="1">
        <f t="shared" si="8"/>
        <v>58</v>
      </c>
      <c r="D135" s="2">
        <f t="shared" si="6"/>
        <v>9.9700000000000006</v>
      </c>
      <c r="E135" s="1">
        <v>1.3759999999999999</v>
      </c>
    </row>
    <row r="136" spans="1:5" x14ac:dyDescent="0.3">
      <c r="A136" s="9">
        <v>0.41597991898148146</v>
      </c>
      <c r="B136" s="1">
        <f t="shared" si="7"/>
        <v>9</v>
      </c>
      <c r="C136" s="1">
        <f t="shared" si="8"/>
        <v>59</v>
      </c>
      <c r="D136" s="2">
        <f t="shared" si="6"/>
        <v>9.98</v>
      </c>
      <c r="E136" s="1">
        <v>1.3640000000000001</v>
      </c>
    </row>
    <row r="137" spans="1:5" x14ac:dyDescent="0.3">
      <c r="A137" s="9">
        <v>0.4160380671296296</v>
      </c>
      <c r="B137" s="1">
        <f t="shared" si="7"/>
        <v>9</v>
      </c>
      <c r="C137" s="1">
        <f t="shared" si="8"/>
        <v>59</v>
      </c>
      <c r="D137" s="2">
        <f t="shared" si="6"/>
        <v>9.98</v>
      </c>
      <c r="E137" s="1">
        <v>1.399</v>
      </c>
    </row>
    <row r="138" spans="1:5" x14ac:dyDescent="0.3">
      <c r="A138" s="9">
        <v>0.41609628472222221</v>
      </c>
      <c r="B138" s="1">
        <f t="shared" si="7"/>
        <v>9</v>
      </c>
      <c r="C138" s="1">
        <f t="shared" si="8"/>
        <v>59</v>
      </c>
      <c r="D138" s="2">
        <f t="shared" si="6"/>
        <v>9.98</v>
      </c>
      <c r="E138" s="1">
        <v>1.3640000000000001</v>
      </c>
    </row>
    <row r="139" spans="1:5" x14ac:dyDescent="0.3">
      <c r="A139" s="9">
        <v>0.41615467592592598</v>
      </c>
      <c r="B139" s="1">
        <f t="shared" si="7"/>
        <v>9</v>
      </c>
      <c r="C139" s="1">
        <f t="shared" si="8"/>
        <v>59</v>
      </c>
      <c r="D139" s="2">
        <f t="shared" si="6"/>
        <v>9.98</v>
      </c>
      <c r="E139" s="1">
        <v>1.41</v>
      </c>
    </row>
    <row r="140" spans="1:5" x14ac:dyDescent="0.3">
      <c r="A140" s="9">
        <v>0.41621289351851853</v>
      </c>
      <c r="B140" s="1">
        <f t="shared" si="7"/>
        <v>9</v>
      </c>
      <c r="C140" s="1">
        <f t="shared" si="8"/>
        <v>59</v>
      </c>
      <c r="D140" s="2">
        <f t="shared" si="6"/>
        <v>9.98</v>
      </c>
      <c r="E140" s="1">
        <v>1.41</v>
      </c>
    </row>
    <row r="141" spans="1:5" x14ac:dyDescent="0.3">
      <c r="A141" s="9">
        <v>0.41627133101851849</v>
      </c>
      <c r="B141" s="1">
        <f t="shared" si="7"/>
        <v>9</v>
      </c>
      <c r="C141" s="1">
        <f t="shared" si="8"/>
        <v>59</v>
      </c>
      <c r="D141" s="2">
        <f t="shared" si="6"/>
        <v>9.98</v>
      </c>
      <c r="E141" s="1">
        <v>1.387</v>
      </c>
    </row>
    <row r="142" spans="1:5" x14ac:dyDescent="0.3">
      <c r="A142" s="9">
        <v>0.41632921296296299</v>
      </c>
      <c r="B142" s="1">
        <f t="shared" si="7"/>
        <v>9</v>
      </c>
      <c r="C142" s="1">
        <f t="shared" si="8"/>
        <v>59</v>
      </c>
      <c r="D142" s="2">
        <f t="shared" si="6"/>
        <v>9.98</v>
      </c>
      <c r="E142" s="1">
        <v>1.399</v>
      </c>
    </row>
    <row r="143" spans="1:5" x14ac:dyDescent="0.3">
      <c r="A143" s="9">
        <v>0.41638792824074072</v>
      </c>
      <c r="B143" s="1">
        <f t="shared" si="7"/>
        <v>9</v>
      </c>
      <c r="C143" s="1">
        <f t="shared" si="8"/>
        <v>59</v>
      </c>
      <c r="D143" s="2">
        <f t="shared" si="6"/>
        <v>9.98</v>
      </c>
      <c r="E143" s="1">
        <v>1.3759999999999999</v>
      </c>
    </row>
    <row r="144" spans="1:5" x14ac:dyDescent="0.3">
      <c r="A144" s="9">
        <v>0.41644603009259257</v>
      </c>
      <c r="B144" s="1">
        <f t="shared" si="7"/>
        <v>9</v>
      </c>
      <c r="C144" s="1">
        <f t="shared" si="8"/>
        <v>59</v>
      </c>
      <c r="D144" s="2">
        <f t="shared" si="6"/>
        <v>9.98</v>
      </c>
      <c r="E144" s="1">
        <v>1.387</v>
      </c>
    </row>
    <row r="145" spans="1:5" x14ac:dyDescent="0.3">
      <c r="A145" s="9">
        <v>0.41650395833333337</v>
      </c>
      <c r="B145" s="1">
        <f t="shared" si="7"/>
        <v>9</v>
      </c>
      <c r="C145" s="1">
        <f t="shared" si="8"/>
        <v>59</v>
      </c>
      <c r="D145" s="2">
        <f t="shared" si="6"/>
        <v>9.98</v>
      </c>
      <c r="E145" s="1">
        <v>1.387</v>
      </c>
    </row>
    <row r="146" spans="1:5" x14ac:dyDescent="0.3">
      <c r="A146" s="9">
        <v>0.41656266203703707</v>
      </c>
      <c r="B146" s="1">
        <f t="shared" si="7"/>
        <v>9</v>
      </c>
      <c r="C146" s="1">
        <f t="shared" si="8"/>
        <v>59</v>
      </c>
      <c r="D146" s="2">
        <f t="shared" si="6"/>
        <v>9.98</v>
      </c>
      <c r="E146" s="1">
        <v>1.3640000000000001</v>
      </c>
    </row>
    <row r="147" spans="1:5" x14ac:dyDescent="0.3">
      <c r="A147" s="9">
        <v>0.41662052083333334</v>
      </c>
      <c r="B147" s="1">
        <f t="shared" si="7"/>
        <v>9</v>
      </c>
      <c r="C147" s="1">
        <f t="shared" si="8"/>
        <v>59</v>
      </c>
      <c r="D147" s="2">
        <f t="shared" si="6"/>
        <v>9.98</v>
      </c>
      <c r="E147" s="1">
        <v>1.341</v>
      </c>
    </row>
    <row r="148" spans="1:5" x14ac:dyDescent="0.3">
      <c r="A148" s="9">
        <v>0.41667895833333329</v>
      </c>
      <c r="B148" s="1">
        <f t="shared" si="7"/>
        <v>10</v>
      </c>
      <c r="C148" s="1">
        <f t="shared" si="8"/>
        <v>0</v>
      </c>
      <c r="D148" s="2">
        <f t="shared" si="6"/>
        <v>10</v>
      </c>
      <c r="E148" s="1">
        <v>1.3520000000000001</v>
      </c>
    </row>
    <row r="149" spans="1:5" x14ac:dyDescent="0.3">
      <c r="A149" s="9">
        <v>0.41673718750000005</v>
      </c>
      <c r="B149" s="1">
        <f t="shared" si="7"/>
        <v>10</v>
      </c>
      <c r="C149" s="1">
        <f t="shared" si="8"/>
        <v>0</v>
      </c>
      <c r="D149" s="2">
        <f t="shared" si="6"/>
        <v>10</v>
      </c>
      <c r="E149" s="1">
        <v>1.3520000000000001</v>
      </c>
    </row>
    <row r="150" spans="1:5" x14ac:dyDescent="0.3">
      <c r="A150" s="9">
        <v>0.41679563657407409</v>
      </c>
      <c r="B150" s="1">
        <f t="shared" si="7"/>
        <v>10</v>
      </c>
      <c r="C150" s="1">
        <f t="shared" si="8"/>
        <v>0</v>
      </c>
      <c r="D150" s="2">
        <f t="shared" si="6"/>
        <v>10</v>
      </c>
      <c r="E150" s="1">
        <v>1.341</v>
      </c>
    </row>
    <row r="151" spans="1:5" x14ac:dyDescent="0.3">
      <c r="A151" s="9">
        <v>0.41685353009259263</v>
      </c>
      <c r="B151" s="1">
        <f t="shared" si="7"/>
        <v>10</v>
      </c>
      <c r="C151" s="1">
        <f t="shared" si="8"/>
        <v>0</v>
      </c>
      <c r="D151" s="2">
        <f t="shared" si="6"/>
        <v>10</v>
      </c>
      <c r="E151" s="1">
        <v>1.341</v>
      </c>
    </row>
    <row r="152" spans="1:5" x14ac:dyDescent="0.3">
      <c r="A152" s="9">
        <v>0.41691221064814815</v>
      </c>
      <c r="B152" s="1">
        <f t="shared" si="7"/>
        <v>10</v>
      </c>
      <c r="C152" s="1">
        <f t="shared" si="8"/>
        <v>0</v>
      </c>
      <c r="D152" s="2">
        <f t="shared" si="6"/>
        <v>10</v>
      </c>
      <c r="E152" s="1">
        <v>1.341</v>
      </c>
    </row>
    <row r="153" spans="1:5" x14ac:dyDescent="0.3">
      <c r="A153" s="9">
        <v>0.41697033564814817</v>
      </c>
      <c r="B153" s="1">
        <f t="shared" si="7"/>
        <v>10</v>
      </c>
      <c r="C153" s="1">
        <f t="shared" si="8"/>
        <v>0</v>
      </c>
      <c r="D153" s="2">
        <f t="shared" si="6"/>
        <v>10</v>
      </c>
      <c r="E153" s="1">
        <v>1.341</v>
      </c>
    </row>
    <row r="154" spans="1:5" x14ac:dyDescent="0.3">
      <c r="A154" s="9">
        <v>0.41702886574074077</v>
      </c>
      <c r="B154" s="1">
        <f t="shared" si="7"/>
        <v>10</v>
      </c>
      <c r="C154" s="1">
        <f t="shared" si="8"/>
        <v>0</v>
      </c>
      <c r="D154" s="2">
        <f t="shared" si="6"/>
        <v>10</v>
      </c>
      <c r="E154" s="1">
        <v>1.341</v>
      </c>
    </row>
    <row r="155" spans="1:5" x14ac:dyDescent="0.3">
      <c r="A155" s="9">
        <v>0.41708670138888887</v>
      </c>
      <c r="B155" s="1">
        <f t="shared" si="7"/>
        <v>10</v>
      </c>
      <c r="C155" s="1">
        <f t="shared" si="8"/>
        <v>0</v>
      </c>
      <c r="D155" s="2">
        <f t="shared" si="6"/>
        <v>10</v>
      </c>
      <c r="E155" s="1">
        <v>1.341</v>
      </c>
    </row>
    <row r="156" spans="1:5" x14ac:dyDescent="0.3">
      <c r="A156" s="9">
        <v>0.41714517361111114</v>
      </c>
      <c r="B156" s="1">
        <f t="shared" si="7"/>
        <v>10</v>
      </c>
      <c r="C156" s="1">
        <f t="shared" si="8"/>
        <v>0</v>
      </c>
      <c r="D156" s="2">
        <f t="shared" si="6"/>
        <v>10</v>
      </c>
      <c r="E156" s="1">
        <v>1.341</v>
      </c>
    </row>
    <row r="157" spans="1:5" x14ac:dyDescent="0.3">
      <c r="A157" s="9">
        <v>0.41720333333333331</v>
      </c>
      <c r="B157" s="1">
        <f t="shared" si="7"/>
        <v>10</v>
      </c>
      <c r="C157" s="1">
        <f t="shared" si="8"/>
        <v>0</v>
      </c>
      <c r="D157" s="2">
        <f t="shared" si="6"/>
        <v>10</v>
      </c>
      <c r="E157" s="1">
        <v>1.341</v>
      </c>
    </row>
    <row r="158" spans="1:5" x14ac:dyDescent="0.3">
      <c r="A158" s="9">
        <v>0.41726150462962958</v>
      </c>
      <c r="B158" s="1">
        <f t="shared" si="7"/>
        <v>10</v>
      </c>
      <c r="C158" s="1">
        <f t="shared" si="8"/>
        <v>0</v>
      </c>
      <c r="D158" s="2">
        <f t="shared" si="6"/>
        <v>10</v>
      </c>
      <c r="E158" s="1">
        <v>1.3180000000000001</v>
      </c>
    </row>
    <row r="159" spans="1:5" x14ac:dyDescent="0.3">
      <c r="A159" s="9">
        <v>0.41731993055555555</v>
      </c>
      <c r="B159" s="1">
        <f t="shared" si="7"/>
        <v>10</v>
      </c>
      <c r="C159" s="1">
        <f t="shared" si="8"/>
        <v>0</v>
      </c>
      <c r="D159" s="2">
        <f t="shared" si="6"/>
        <v>10</v>
      </c>
      <c r="E159" s="1">
        <v>1.341</v>
      </c>
    </row>
    <row r="160" spans="1:5" x14ac:dyDescent="0.3">
      <c r="A160" s="9">
        <v>0.41737813657407408</v>
      </c>
      <c r="B160" s="1">
        <f t="shared" si="7"/>
        <v>10</v>
      </c>
      <c r="C160" s="1">
        <f t="shared" si="8"/>
        <v>1</v>
      </c>
      <c r="D160" s="2">
        <f t="shared" si="6"/>
        <v>10.02</v>
      </c>
      <c r="E160" s="1">
        <v>1.3180000000000001</v>
      </c>
    </row>
    <row r="161" spans="1:5" x14ac:dyDescent="0.3">
      <c r="A161" s="9">
        <v>0.41743625000000001</v>
      </c>
      <c r="B161" s="1">
        <f t="shared" si="7"/>
        <v>10</v>
      </c>
      <c r="C161" s="1">
        <f t="shared" si="8"/>
        <v>1</v>
      </c>
      <c r="D161" s="2">
        <f t="shared" si="6"/>
        <v>10.02</v>
      </c>
      <c r="E161" s="1">
        <v>1.329</v>
      </c>
    </row>
    <row r="162" spans="1:5" x14ac:dyDescent="0.3">
      <c r="A162" s="9">
        <v>0.41749438657407406</v>
      </c>
      <c r="B162" s="1">
        <f t="shared" si="7"/>
        <v>10</v>
      </c>
      <c r="C162" s="1">
        <f t="shared" si="8"/>
        <v>1</v>
      </c>
      <c r="D162" s="2">
        <f t="shared" si="6"/>
        <v>10.02</v>
      </c>
      <c r="E162" s="1">
        <v>1.306</v>
      </c>
    </row>
    <row r="163" spans="1:5" x14ac:dyDescent="0.3">
      <c r="A163" s="9">
        <v>0.41755263888888888</v>
      </c>
      <c r="B163" s="1">
        <f t="shared" si="7"/>
        <v>10</v>
      </c>
      <c r="C163" s="1">
        <f t="shared" si="8"/>
        <v>1</v>
      </c>
      <c r="D163" s="2">
        <f t="shared" si="6"/>
        <v>10.02</v>
      </c>
      <c r="E163" s="1">
        <v>1.3180000000000001</v>
      </c>
    </row>
    <row r="164" spans="1:5" x14ac:dyDescent="0.3">
      <c r="A164" s="9">
        <v>0.41761099537037039</v>
      </c>
      <c r="B164" s="1">
        <f t="shared" si="7"/>
        <v>10</v>
      </c>
      <c r="C164" s="1">
        <f t="shared" si="8"/>
        <v>1</v>
      </c>
      <c r="D164" s="2">
        <f t="shared" si="6"/>
        <v>10.02</v>
      </c>
      <c r="E164" s="1">
        <v>1.306</v>
      </c>
    </row>
    <row r="165" spans="1:5" x14ac:dyDescent="0.3">
      <c r="A165" s="9">
        <v>0.41766915509259261</v>
      </c>
      <c r="B165" s="1">
        <f t="shared" si="7"/>
        <v>10</v>
      </c>
      <c r="C165" s="1">
        <f t="shared" si="8"/>
        <v>1</v>
      </c>
      <c r="D165" s="2">
        <f t="shared" si="6"/>
        <v>10.02</v>
      </c>
      <c r="E165" s="1">
        <v>1.3180000000000001</v>
      </c>
    </row>
    <row r="166" spans="1:5" x14ac:dyDescent="0.3">
      <c r="A166" s="9">
        <v>0.41772763888888886</v>
      </c>
      <c r="B166" s="1">
        <f t="shared" si="7"/>
        <v>10</v>
      </c>
      <c r="C166" s="1">
        <f t="shared" si="8"/>
        <v>1</v>
      </c>
      <c r="D166" s="2">
        <f t="shared" si="6"/>
        <v>10.02</v>
      </c>
      <c r="E166" s="1">
        <v>1.329</v>
      </c>
    </row>
    <row r="167" spans="1:5" x14ac:dyDescent="0.3">
      <c r="A167" s="9">
        <v>0.41778612268518517</v>
      </c>
      <c r="B167" s="1">
        <f t="shared" si="7"/>
        <v>10</v>
      </c>
      <c r="C167" s="1">
        <f t="shared" si="8"/>
        <v>1</v>
      </c>
      <c r="D167" s="2">
        <f t="shared" si="6"/>
        <v>10.02</v>
      </c>
      <c r="E167" s="1">
        <v>1.3180000000000001</v>
      </c>
    </row>
    <row r="168" spans="1:5" x14ac:dyDescent="0.3">
      <c r="A168" s="9">
        <v>0.41784438657407402</v>
      </c>
      <c r="B168" s="1">
        <f t="shared" si="7"/>
        <v>10</v>
      </c>
      <c r="C168" s="1">
        <f t="shared" si="8"/>
        <v>1</v>
      </c>
      <c r="D168" s="2">
        <f t="shared" si="6"/>
        <v>10.02</v>
      </c>
      <c r="E168" s="1">
        <v>1.3180000000000001</v>
      </c>
    </row>
    <row r="169" spans="1:5" x14ac:dyDescent="0.3">
      <c r="A169" s="9">
        <v>0.41790234953703703</v>
      </c>
      <c r="B169" s="1">
        <f t="shared" si="7"/>
        <v>10</v>
      </c>
      <c r="C169" s="1">
        <f t="shared" si="8"/>
        <v>1</v>
      </c>
      <c r="D169" s="2">
        <f t="shared" si="6"/>
        <v>10.02</v>
      </c>
      <c r="E169" s="1">
        <v>1.2949999999999999</v>
      </c>
    </row>
    <row r="170" spans="1:5" x14ac:dyDescent="0.3">
      <c r="A170" s="9">
        <v>0.41796086805555555</v>
      </c>
      <c r="B170" s="1">
        <f t="shared" si="7"/>
        <v>10</v>
      </c>
      <c r="C170" s="1">
        <f t="shared" si="8"/>
        <v>1</v>
      </c>
      <c r="D170" s="2">
        <f t="shared" si="6"/>
        <v>10.02</v>
      </c>
      <c r="E170" s="1">
        <v>1.26</v>
      </c>
    </row>
    <row r="171" spans="1:5" x14ac:dyDescent="0.3">
      <c r="A171" s="9">
        <v>0.41801896990740744</v>
      </c>
      <c r="B171" s="1">
        <f t="shared" si="7"/>
        <v>10</v>
      </c>
      <c r="C171" s="1">
        <f t="shared" si="8"/>
        <v>1</v>
      </c>
      <c r="D171" s="2">
        <f t="shared" si="6"/>
        <v>10.02</v>
      </c>
      <c r="E171" s="1">
        <v>1.2709999999999999</v>
      </c>
    </row>
    <row r="172" spans="1:5" x14ac:dyDescent="0.3">
      <c r="A172" s="9">
        <v>0.41807746527777773</v>
      </c>
      <c r="B172" s="1">
        <f t="shared" si="7"/>
        <v>10</v>
      </c>
      <c r="C172" s="1">
        <f t="shared" si="8"/>
        <v>2</v>
      </c>
      <c r="D172" s="2">
        <f t="shared" si="6"/>
        <v>10.029999999999999</v>
      </c>
      <c r="E172" s="1">
        <v>1.2829999999999999</v>
      </c>
    </row>
    <row r="173" spans="1:5" x14ac:dyDescent="0.3">
      <c r="A173" s="9">
        <v>0.41813555555555554</v>
      </c>
      <c r="B173" s="1">
        <f t="shared" si="7"/>
        <v>10</v>
      </c>
      <c r="C173" s="1">
        <f t="shared" si="8"/>
        <v>2</v>
      </c>
      <c r="D173" s="2">
        <f t="shared" si="6"/>
        <v>10.029999999999999</v>
      </c>
      <c r="E173" s="1">
        <v>1.306</v>
      </c>
    </row>
    <row r="174" spans="1:5" x14ac:dyDescent="0.3">
      <c r="A174" s="9">
        <v>0.41819383101851854</v>
      </c>
      <c r="B174" s="1">
        <f t="shared" si="7"/>
        <v>10</v>
      </c>
      <c r="C174" s="1">
        <f t="shared" si="8"/>
        <v>2</v>
      </c>
      <c r="D174" s="2">
        <f t="shared" si="6"/>
        <v>10.029999999999999</v>
      </c>
      <c r="E174" s="1">
        <v>1.3180000000000001</v>
      </c>
    </row>
    <row r="175" spans="1:5" x14ac:dyDescent="0.3">
      <c r="A175" s="9">
        <v>0.41825188657407408</v>
      </c>
      <c r="B175" s="1">
        <f t="shared" si="7"/>
        <v>10</v>
      </c>
      <c r="C175" s="1">
        <f t="shared" si="8"/>
        <v>2</v>
      </c>
      <c r="D175" s="2">
        <f t="shared" si="6"/>
        <v>10.029999999999999</v>
      </c>
      <c r="E175" s="1">
        <v>1.306</v>
      </c>
    </row>
    <row r="176" spans="1:5" x14ac:dyDescent="0.3">
      <c r="A176" s="9">
        <v>0.41831049768518519</v>
      </c>
      <c r="B176" s="1">
        <f t="shared" si="7"/>
        <v>10</v>
      </c>
      <c r="C176" s="1">
        <f t="shared" si="8"/>
        <v>2</v>
      </c>
      <c r="D176" s="2">
        <f t="shared" si="6"/>
        <v>10.029999999999999</v>
      </c>
      <c r="E176" s="1">
        <v>1.2949999999999999</v>
      </c>
    </row>
    <row r="177" spans="1:5" x14ac:dyDescent="0.3">
      <c r="A177" s="9">
        <v>0.41836881944444443</v>
      </c>
      <c r="B177" s="1">
        <f t="shared" si="7"/>
        <v>10</v>
      </c>
      <c r="C177" s="1">
        <f t="shared" si="8"/>
        <v>2</v>
      </c>
      <c r="D177" s="2">
        <f t="shared" si="6"/>
        <v>10.029999999999999</v>
      </c>
      <c r="E177" s="1">
        <v>1.341</v>
      </c>
    </row>
    <row r="178" spans="1:5" x14ac:dyDescent="0.3">
      <c r="A178" s="9">
        <v>0.41842695601851854</v>
      </c>
      <c r="B178" s="1">
        <f t="shared" si="7"/>
        <v>10</v>
      </c>
      <c r="C178" s="1">
        <f t="shared" si="8"/>
        <v>2</v>
      </c>
      <c r="D178" s="2">
        <f t="shared" si="6"/>
        <v>10.029999999999999</v>
      </c>
      <c r="E178" s="1">
        <v>1.3180000000000001</v>
      </c>
    </row>
    <row r="179" spans="1:5" x14ac:dyDescent="0.3">
      <c r="A179" s="9">
        <v>0.418485</v>
      </c>
      <c r="B179" s="1">
        <f t="shared" si="7"/>
        <v>10</v>
      </c>
      <c r="C179" s="1">
        <f t="shared" si="8"/>
        <v>2</v>
      </c>
      <c r="D179" s="2">
        <f t="shared" si="6"/>
        <v>10.029999999999999</v>
      </c>
      <c r="E179" s="1">
        <v>1.3520000000000001</v>
      </c>
    </row>
    <row r="180" spans="1:5" x14ac:dyDescent="0.3">
      <c r="A180" s="9">
        <v>0.41854357638888889</v>
      </c>
      <c r="B180" s="1">
        <f t="shared" si="7"/>
        <v>10</v>
      </c>
      <c r="C180" s="1">
        <f t="shared" si="8"/>
        <v>2</v>
      </c>
      <c r="D180" s="2">
        <f t="shared" si="6"/>
        <v>10.029999999999999</v>
      </c>
      <c r="E180" s="1">
        <v>1.329</v>
      </c>
    </row>
    <row r="181" spans="1:5" x14ac:dyDescent="0.3">
      <c r="A181" s="9">
        <v>0.41860149305555555</v>
      </c>
      <c r="B181" s="1">
        <f t="shared" si="7"/>
        <v>10</v>
      </c>
      <c r="C181" s="1">
        <f t="shared" si="8"/>
        <v>2</v>
      </c>
      <c r="D181" s="2">
        <f t="shared" si="6"/>
        <v>10.029999999999999</v>
      </c>
      <c r="E181" s="1">
        <v>1.341</v>
      </c>
    </row>
    <row r="182" spans="1:5" x14ac:dyDescent="0.3">
      <c r="A182" s="9">
        <v>0.41865968749999999</v>
      </c>
      <c r="B182" s="1">
        <f t="shared" si="7"/>
        <v>10</v>
      </c>
      <c r="C182" s="1">
        <f t="shared" si="8"/>
        <v>2</v>
      </c>
      <c r="D182" s="2">
        <f t="shared" si="6"/>
        <v>10.029999999999999</v>
      </c>
      <c r="E182" s="1">
        <v>1.306</v>
      </c>
    </row>
    <row r="183" spans="1:5" x14ac:dyDescent="0.3">
      <c r="A183" s="9">
        <v>0.4187180787037037</v>
      </c>
      <c r="B183" s="1">
        <f t="shared" si="7"/>
        <v>10</v>
      </c>
      <c r="C183" s="1">
        <f t="shared" si="8"/>
        <v>2</v>
      </c>
      <c r="D183" s="2">
        <f t="shared" si="6"/>
        <v>10.029999999999999</v>
      </c>
      <c r="E183" s="1">
        <v>1.329</v>
      </c>
    </row>
    <row r="184" spans="1:5" x14ac:dyDescent="0.3">
      <c r="A184" s="9">
        <v>0.41877650462962962</v>
      </c>
      <c r="B184" s="1">
        <f t="shared" si="7"/>
        <v>10</v>
      </c>
      <c r="C184" s="1">
        <f t="shared" si="8"/>
        <v>3</v>
      </c>
      <c r="D184" s="2">
        <f t="shared" si="6"/>
        <v>10.050000000000001</v>
      </c>
      <c r="E184" s="1">
        <v>1.306</v>
      </c>
    </row>
    <row r="185" spans="1:5" x14ac:dyDescent="0.3">
      <c r="A185" s="9">
        <v>0.41883480324074074</v>
      </c>
      <c r="B185" s="1">
        <f t="shared" si="7"/>
        <v>10</v>
      </c>
      <c r="C185" s="1">
        <f t="shared" si="8"/>
        <v>3</v>
      </c>
      <c r="D185" s="2">
        <f t="shared" si="6"/>
        <v>10.050000000000001</v>
      </c>
      <c r="E185" s="1">
        <v>1.3180000000000001</v>
      </c>
    </row>
    <row r="186" spans="1:5" x14ac:dyDescent="0.3">
      <c r="A186" s="9">
        <v>0.41889297453703705</v>
      </c>
      <c r="B186" s="1">
        <f t="shared" si="7"/>
        <v>10</v>
      </c>
      <c r="C186" s="1">
        <f t="shared" si="8"/>
        <v>3</v>
      </c>
      <c r="D186" s="2">
        <f t="shared" si="6"/>
        <v>10.050000000000001</v>
      </c>
      <c r="E186" s="1">
        <v>1.306</v>
      </c>
    </row>
    <row r="187" spans="1:5" x14ac:dyDescent="0.3">
      <c r="A187" s="9">
        <v>0.41895097222222222</v>
      </c>
      <c r="B187" s="1">
        <f t="shared" si="7"/>
        <v>10</v>
      </c>
      <c r="C187" s="1">
        <f t="shared" si="8"/>
        <v>3</v>
      </c>
      <c r="D187" s="2">
        <f t="shared" si="6"/>
        <v>10.050000000000001</v>
      </c>
      <c r="E187" s="1">
        <v>1.341</v>
      </c>
    </row>
    <row r="188" spans="1:5" x14ac:dyDescent="0.3">
      <c r="A188" s="9">
        <v>0.41900959490740736</v>
      </c>
      <c r="B188" s="1">
        <f t="shared" si="7"/>
        <v>10</v>
      </c>
      <c r="C188" s="1">
        <f t="shared" si="8"/>
        <v>3</v>
      </c>
      <c r="D188" s="2">
        <f t="shared" si="6"/>
        <v>10.050000000000001</v>
      </c>
      <c r="E188" s="1">
        <v>1.3180000000000001</v>
      </c>
    </row>
    <row r="189" spans="1:5" x14ac:dyDescent="0.3">
      <c r="A189" s="9">
        <v>0.41906767361111114</v>
      </c>
      <c r="B189" s="1">
        <f t="shared" si="7"/>
        <v>10</v>
      </c>
      <c r="C189" s="1">
        <f t="shared" si="8"/>
        <v>3</v>
      </c>
      <c r="D189" s="2">
        <f t="shared" si="6"/>
        <v>10.050000000000001</v>
      </c>
      <c r="E189" s="1">
        <v>1.341</v>
      </c>
    </row>
    <row r="190" spans="1:5" x14ac:dyDescent="0.3">
      <c r="A190" s="9">
        <v>0.41912574074074072</v>
      </c>
      <c r="B190" s="1">
        <f t="shared" si="7"/>
        <v>10</v>
      </c>
      <c r="C190" s="1">
        <f t="shared" si="8"/>
        <v>3</v>
      </c>
      <c r="D190" s="2">
        <f t="shared" si="6"/>
        <v>10.050000000000001</v>
      </c>
      <c r="E190" s="1">
        <v>1.341</v>
      </c>
    </row>
    <row r="191" spans="1:5" x14ac:dyDescent="0.3">
      <c r="A191" s="9">
        <v>0.41918449074074071</v>
      </c>
      <c r="B191" s="1">
        <f t="shared" si="7"/>
        <v>10</v>
      </c>
      <c r="C191" s="1">
        <f t="shared" si="8"/>
        <v>3</v>
      </c>
      <c r="D191" s="2">
        <f t="shared" si="6"/>
        <v>10.050000000000001</v>
      </c>
      <c r="E191" s="1">
        <v>1.341</v>
      </c>
    </row>
    <row r="192" spans="1:5" x14ac:dyDescent="0.3">
      <c r="A192" s="9">
        <v>0.41924240740740742</v>
      </c>
      <c r="B192" s="1">
        <f t="shared" si="7"/>
        <v>10</v>
      </c>
      <c r="C192" s="1">
        <f t="shared" si="8"/>
        <v>3</v>
      </c>
      <c r="D192" s="2">
        <f t="shared" si="6"/>
        <v>10.050000000000001</v>
      </c>
      <c r="E192" s="1">
        <v>0.57799999999999996</v>
      </c>
    </row>
    <row r="193" spans="1:5" x14ac:dyDescent="0.3">
      <c r="A193" s="9">
        <v>0.41930048611111115</v>
      </c>
      <c r="B193" s="1">
        <f t="shared" si="7"/>
        <v>10</v>
      </c>
      <c r="C193" s="1">
        <f t="shared" si="8"/>
        <v>3</v>
      </c>
      <c r="D193" s="2">
        <f t="shared" si="6"/>
        <v>10.050000000000001</v>
      </c>
      <c r="E193" s="1">
        <v>0.60099999999999998</v>
      </c>
    </row>
    <row r="194" spans="1:5" x14ac:dyDescent="0.3">
      <c r="A194" s="9">
        <v>0.41935872685185188</v>
      </c>
      <c r="B194" s="1">
        <f t="shared" si="7"/>
        <v>10</v>
      </c>
      <c r="C194" s="1">
        <f t="shared" si="8"/>
        <v>3</v>
      </c>
      <c r="D194" s="2">
        <f t="shared" ref="D194:D257" si="9">ROUND(HOUR(A194)+MINUTE(A194)/60,2)</f>
        <v>10.050000000000001</v>
      </c>
      <c r="E194" s="1">
        <v>1.341</v>
      </c>
    </row>
    <row r="195" spans="1:5" x14ac:dyDescent="0.3">
      <c r="A195" s="9">
        <v>0.41941715277777775</v>
      </c>
      <c r="B195" s="1">
        <f t="shared" ref="B195:B258" si="10">HOUR(A195)</f>
        <v>10</v>
      </c>
      <c r="C195" s="1">
        <f t="shared" ref="C195:C258" si="11">MINUTE(A195)</f>
        <v>3</v>
      </c>
      <c r="D195" s="2">
        <f t="shared" si="9"/>
        <v>10.050000000000001</v>
      </c>
      <c r="E195" s="1">
        <v>1.329</v>
      </c>
    </row>
    <row r="196" spans="1:5" x14ac:dyDescent="0.3">
      <c r="A196" s="9">
        <v>0.41947553240740737</v>
      </c>
      <c r="B196" s="1">
        <f t="shared" si="10"/>
        <v>10</v>
      </c>
      <c r="C196" s="1">
        <f t="shared" si="11"/>
        <v>4</v>
      </c>
      <c r="D196" s="2">
        <f t="shared" si="9"/>
        <v>10.07</v>
      </c>
      <c r="E196" s="1">
        <v>1.329</v>
      </c>
    </row>
    <row r="197" spans="1:5" x14ac:dyDescent="0.3">
      <c r="A197" s="9">
        <v>0.41953377314814816</v>
      </c>
      <c r="B197" s="1">
        <f t="shared" si="10"/>
        <v>10</v>
      </c>
      <c r="C197" s="1">
        <f t="shared" si="11"/>
        <v>4</v>
      </c>
      <c r="D197" s="2">
        <f t="shared" si="9"/>
        <v>10.07</v>
      </c>
      <c r="E197" s="1">
        <v>1.3520000000000001</v>
      </c>
    </row>
    <row r="198" spans="1:5" x14ac:dyDescent="0.3">
      <c r="A198" s="9">
        <v>0.41959215277777778</v>
      </c>
      <c r="B198" s="1">
        <f t="shared" si="10"/>
        <v>10</v>
      </c>
      <c r="C198" s="1">
        <f t="shared" si="11"/>
        <v>4</v>
      </c>
      <c r="D198" s="2">
        <f t="shared" si="9"/>
        <v>10.07</v>
      </c>
      <c r="E198" s="1">
        <v>1.3180000000000001</v>
      </c>
    </row>
    <row r="199" spans="1:5" x14ac:dyDescent="0.3">
      <c r="A199" s="9">
        <v>0.41965021990740742</v>
      </c>
      <c r="B199" s="1">
        <f t="shared" si="10"/>
        <v>10</v>
      </c>
      <c r="C199" s="1">
        <f t="shared" si="11"/>
        <v>4</v>
      </c>
      <c r="D199" s="2">
        <f t="shared" si="9"/>
        <v>10.07</v>
      </c>
      <c r="E199" s="1">
        <v>1.3180000000000001</v>
      </c>
    </row>
    <row r="200" spans="1:5" x14ac:dyDescent="0.3">
      <c r="A200" s="9">
        <v>0.41970878472222223</v>
      </c>
      <c r="B200" s="1">
        <f t="shared" si="10"/>
        <v>10</v>
      </c>
      <c r="C200" s="1">
        <f t="shared" si="11"/>
        <v>4</v>
      </c>
      <c r="D200" s="2">
        <f t="shared" si="9"/>
        <v>10.07</v>
      </c>
      <c r="E200" s="1">
        <v>1.3180000000000001</v>
      </c>
    </row>
    <row r="201" spans="1:5" x14ac:dyDescent="0.3">
      <c r="A201" s="9">
        <v>0.41976693287037037</v>
      </c>
      <c r="B201" s="1">
        <f t="shared" si="10"/>
        <v>10</v>
      </c>
      <c r="C201" s="1">
        <f t="shared" si="11"/>
        <v>4</v>
      </c>
      <c r="D201" s="2">
        <f t="shared" si="9"/>
        <v>10.07</v>
      </c>
      <c r="E201" s="1">
        <v>1.3180000000000001</v>
      </c>
    </row>
    <row r="202" spans="1:5" x14ac:dyDescent="0.3">
      <c r="A202" s="9">
        <v>0.41982481481481476</v>
      </c>
      <c r="B202" s="1">
        <f t="shared" si="10"/>
        <v>10</v>
      </c>
      <c r="C202" s="1">
        <f t="shared" si="11"/>
        <v>4</v>
      </c>
      <c r="D202" s="2">
        <f t="shared" si="9"/>
        <v>10.07</v>
      </c>
      <c r="E202" s="1">
        <v>1.306</v>
      </c>
    </row>
    <row r="203" spans="1:5" x14ac:dyDescent="0.3">
      <c r="A203" s="9">
        <v>0.41988307870370373</v>
      </c>
      <c r="B203" s="1">
        <f t="shared" si="10"/>
        <v>10</v>
      </c>
      <c r="C203" s="1">
        <f t="shared" si="11"/>
        <v>4</v>
      </c>
      <c r="D203" s="2">
        <f t="shared" si="9"/>
        <v>10.07</v>
      </c>
      <c r="E203" s="1">
        <v>1.3180000000000001</v>
      </c>
    </row>
    <row r="204" spans="1:5" x14ac:dyDescent="0.3">
      <c r="A204" s="9">
        <v>0.41994144675925926</v>
      </c>
      <c r="B204" s="1">
        <f t="shared" si="10"/>
        <v>10</v>
      </c>
      <c r="C204" s="1">
        <f t="shared" si="11"/>
        <v>4</v>
      </c>
      <c r="D204" s="2">
        <f t="shared" si="9"/>
        <v>10.07</v>
      </c>
      <c r="E204" s="1">
        <v>1.306</v>
      </c>
    </row>
    <row r="205" spans="1:5" x14ac:dyDescent="0.3">
      <c r="A205" s="9">
        <v>0.41999987268518518</v>
      </c>
      <c r="B205" s="1">
        <f t="shared" si="10"/>
        <v>10</v>
      </c>
      <c r="C205" s="1">
        <f t="shared" si="11"/>
        <v>4</v>
      </c>
      <c r="D205" s="2">
        <f t="shared" si="9"/>
        <v>10.07</v>
      </c>
      <c r="E205" s="1">
        <v>1.329</v>
      </c>
    </row>
    <row r="206" spans="1:5" x14ac:dyDescent="0.3">
      <c r="A206" s="9">
        <v>0.42005806712962962</v>
      </c>
      <c r="B206" s="1">
        <f t="shared" si="10"/>
        <v>10</v>
      </c>
      <c r="C206" s="1">
        <f t="shared" si="11"/>
        <v>4</v>
      </c>
      <c r="D206" s="2">
        <f t="shared" si="9"/>
        <v>10.07</v>
      </c>
      <c r="E206" s="1">
        <v>1.329</v>
      </c>
    </row>
    <row r="207" spans="1:5" x14ac:dyDescent="0.3">
      <c r="A207" s="9">
        <v>0.42011620370370367</v>
      </c>
      <c r="B207" s="1">
        <f t="shared" si="10"/>
        <v>10</v>
      </c>
      <c r="C207" s="1">
        <f t="shared" si="11"/>
        <v>4</v>
      </c>
      <c r="D207" s="2">
        <f t="shared" si="9"/>
        <v>10.07</v>
      </c>
      <c r="E207" s="1">
        <v>1.3180000000000001</v>
      </c>
    </row>
    <row r="208" spans="1:5" x14ac:dyDescent="0.3">
      <c r="A208" s="9">
        <v>0.42017442129629629</v>
      </c>
      <c r="B208" s="1">
        <f t="shared" si="10"/>
        <v>10</v>
      </c>
      <c r="C208" s="1">
        <f t="shared" si="11"/>
        <v>5</v>
      </c>
      <c r="D208" s="2">
        <f t="shared" si="9"/>
        <v>10.08</v>
      </c>
      <c r="E208" s="1">
        <v>1.3180000000000001</v>
      </c>
    </row>
    <row r="209" spans="1:5" x14ac:dyDescent="0.3">
      <c r="A209" s="9">
        <v>0.42023278935185182</v>
      </c>
      <c r="B209" s="1">
        <f t="shared" si="10"/>
        <v>10</v>
      </c>
      <c r="C209" s="1">
        <f t="shared" si="11"/>
        <v>5</v>
      </c>
      <c r="D209" s="2">
        <f t="shared" si="9"/>
        <v>10.08</v>
      </c>
      <c r="E209" s="1">
        <v>1.329</v>
      </c>
    </row>
    <row r="210" spans="1:5" x14ac:dyDescent="0.3">
      <c r="A210" s="9">
        <v>0.42029107638888891</v>
      </c>
      <c r="B210" s="1">
        <f t="shared" si="10"/>
        <v>10</v>
      </c>
      <c r="C210" s="1">
        <f t="shared" si="11"/>
        <v>5</v>
      </c>
      <c r="D210" s="2">
        <f t="shared" si="9"/>
        <v>10.08</v>
      </c>
      <c r="E210" s="1">
        <v>1.3180000000000001</v>
      </c>
    </row>
    <row r="211" spans="1:5" x14ac:dyDescent="0.3">
      <c r="A211" s="9">
        <v>0.42034914351851849</v>
      </c>
      <c r="B211" s="1">
        <f t="shared" si="10"/>
        <v>10</v>
      </c>
      <c r="C211" s="1">
        <f t="shared" si="11"/>
        <v>5</v>
      </c>
      <c r="D211" s="2">
        <f t="shared" si="9"/>
        <v>10.08</v>
      </c>
      <c r="E211" s="1">
        <v>1.329</v>
      </c>
    </row>
    <row r="212" spans="1:5" x14ac:dyDescent="0.3">
      <c r="A212" s="9">
        <v>0.42040784722222219</v>
      </c>
      <c r="B212" s="1">
        <f t="shared" si="10"/>
        <v>10</v>
      </c>
      <c r="C212" s="1">
        <f t="shared" si="11"/>
        <v>5</v>
      </c>
      <c r="D212" s="2">
        <f t="shared" si="9"/>
        <v>10.08</v>
      </c>
      <c r="E212" s="1">
        <v>1.329</v>
      </c>
    </row>
    <row r="213" spans="1:5" x14ac:dyDescent="0.3">
      <c r="A213" s="9">
        <v>0.4204658101851852</v>
      </c>
      <c r="B213" s="1">
        <f t="shared" si="10"/>
        <v>10</v>
      </c>
      <c r="C213" s="1">
        <f t="shared" si="11"/>
        <v>5</v>
      </c>
      <c r="D213" s="2">
        <f t="shared" si="9"/>
        <v>10.08</v>
      </c>
      <c r="E213" s="1">
        <v>1.3180000000000001</v>
      </c>
    </row>
    <row r="214" spans="1:5" x14ac:dyDescent="0.3">
      <c r="A214" s="9">
        <v>0.42052399305555554</v>
      </c>
      <c r="B214" s="1">
        <f t="shared" si="10"/>
        <v>10</v>
      </c>
      <c r="C214" s="1">
        <f t="shared" si="11"/>
        <v>5</v>
      </c>
      <c r="D214" s="2">
        <f t="shared" si="9"/>
        <v>10.08</v>
      </c>
      <c r="E214" s="1">
        <v>1.306</v>
      </c>
    </row>
    <row r="215" spans="1:5" x14ac:dyDescent="0.3">
      <c r="A215" s="9">
        <v>0.42058252314814815</v>
      </c>
      <c r="B215" s="1">
        <f t="shared" si="10"/>
        <v>10</v>
      </c>
      <c r="C215" s="1">
        <f t="shared" si="11"/>
        <v>5</v>
      </c>
      <c r="D215" s="2">
        <f t="shared" si="9"/>
        <v>10.08</v>
      </c>
      <c r="E215" s="1">
        <v>1.3180000000000001</v>
      </c>
    </row>
    <row r="216" spans="1:5" x14ac:dyDescent="0.3">
      <c r="A216" s="9">
        <v>0.42064047453703707</v>
      </c>
      <c r="B216" s="1">
        <f t="shared" si="10"/>
        <v>10</v>
      </c>
      <c r="C216" s="1">
        <f t="shared" si="11"/>
        <v>5</v>
      </c>
      <c r="D216" s="2">
        <f t="shared" si="9"/>
        <v>10.08</v>
      </c>
      <c r="E216" s="1">
        <v>1.3180000000000001</v>
      </c>
    </row>
    <row r="217" spans="1:5" x14ac:dyDescent="0.3">
      <c r="A217" s="9">
        <v>0.42069878472222227</v>
      </c>
      <c r="B217" s="1">
        <f t="shared" si="10"/>
        <v>10</v>
      </c>
      <c r="C217" s="1">
        <f t="shared" si="11"/>
        <v>5</v>
      </c>
      <c r="D217" s="2">
        <f t="shared" si="9"/>
        <v>10.08</v>
      </c>
      <c r="E217" s="1">
        <v>1.3180000000000001</v>
      </c>
    </row>
    <row r="218" spans="1:5" x14ac:dyDescent="0.3">
      <c r="A218" s="9">
        <v>0.42075711805555555</v>
      </c>
      <c r="B218" s="1">
        <f t="shared" si="10"/>
        <v>10</v>
      </c>
      <c r="C218" s="1">
        <f t="shared" si="11"/>
        <v>5</v>
      </c>
      <c r="D218" s="2">
        <f t="shared" si="9"/>
        <v>10.08</v>
      </c>
      <c r="E218" s="1">
        <v>1.329</v>
      </c>
    </row>
    <row r="219" spans="1:5" x14ac:dyDescent="0.3">
      <c r="A219" s="9">
        <v>0.42081555555555555</v>
      </c>
      <c r="B219" s="1">
        <f t="shared" si="10"/>
        <v>10</v>
      </c>
      <c r="C219" s="1">
        <f t="shared" si="11"/>
        <v>5</v>
      </c>
      <c r="D219" s="2">
        <f t="shared" si="9"/>
        <v>10.08</v>
      </c>
      <c r="E219" s="1">
        <v>1.329</v>
      </c>
    </row>
    <row r="220" spans="1:5" x14ac:dyDescent="0.3">
      <c r="A220" s="9">
        <v>0.4208734375</v>
      </c>
      <c r="B220" s="1">
        <f t="shared" si="10"/>
        <v>10</v>
      </c>
      <c r="C220" s="1">
        <f t="shared" si="11"/>
        <v>6</v>
      </c>
      <c r="D220" s="2">
        <f t="shared" si="9"/>
        <v>10.1</v>
      </c>
      <c r="E220" s="1">
        <v>1.3520000000000001</v>
      </c>
    </row>
    <row r="221" spans="1:5" x14ac:dyDescent="0.3">
      <c r="A221" s="9">
        <v>0.42093187500000001</v>
      </c>
      <c r="B221" s="1">
        <f t="shared" si="10"/>
        <v>10</v>
      </c>
      <c r="C221" s="1">
        <f t="shared" si="11"/>
        <v>6</v>
      </c>
      <c r="D221" s="2">
        <f t="shared" si="9"/>
        <v>10.1</v>
      </c>
      <c r="E221" s="1">
        <v>1.3520000000000001</v>
      </c>
    </row>
    <row r="222" spans="1:5" x14ac:dyDescent="0.3">
      <c r="A222" s="9">
        <v>0.42099006944444445</v>
      </c>
      <c r="B222" s="1">
        <f t="shared" si="10"/>
        <v>10</v>
      </c>
      <c r="C222" s="1">
        <f t="shared" si="11"/>
        <v>6</v>
      </c>
      <c r="D222" s="2">
        <f t="shared" si="9"/>
        <v>10.1</v>
      </c>
      <c r="E222" s="1">
        <v>1.341</v>
      </c>
    </row>
    <row r="223" spans="1:5" x14ac:dyDescent="0.3">
      <c r="A223" s="9">
        <v>0.42104879629629632</v>
      </c>
      <c r="B223" s="1">
        <f t="shared" si="10"/>
        <v>10</v>
      </c>
      <c r="C223" s="1">
        <f t="shared" si="11"/>
        <v>6</v>
      </c>
      <c r="D223" s="2">
        <f t="shared" si="9"/>
        <v>10.1</v>
      </c>
      <c r="E223" s="1">
        <v>1.3640000000000001</v>
      </c>
    </row>
    <row r="224" spans="1:5" x14ac:dyDescent="0.3">
      <c r="A224" s="9">
        <v>0.42110674768518513</v>
      </c>
      <c r="B224" s="1">
        <f t="shared" si="10"/>
        <v>10</v>
      </c>
      <c r="C224" s="1">
        <f t="shared" si="11"/>
        <v>6</v>
      </c>
      <c r="D224" s="2">
        <f t="shared" si="9"/>
        <v>10.1</v>
      </c>
      <c r="E224" s="1">
        <v>1.3520000000000001</v>
      </c>
    </row>
    <row r="225" spans="1:5" x14ac:dyDescent="0.3">
      <c r="A225" s="9">
        <v>0.42116509259259255</v>
      </c>
      <c r="B225" s="1">
        <f t="shared" si="10"/>
        <v>10</v>
      </c>
      <c r="C225" s="1">
        <f t="shared" si="11"/>
        <v>6</v>
      </c>
      <c r="D225" s="2">
        <f t="shared" si="9"/>
        <v>10.1</v>
      </c>
      <c r="E225" s="1">
        <v>1.3520000000000001</v>
      </c>
    </row>
    <row r="226" spans="1:5" x14ac:dyDescent="0.3">
      <c r="A226" s="9">
        <v>0.42122331018518522</v>
      </c>
      <c r="B226" s="1">
        <f t="shared" si="10"/>
        <v>10</v>
      </c>
      <c r="C226" s="1">
        <f t="shared" si="11"/>
        <v>6</v>
      </c>
      <c r="D226" s="2">
        <f t="shared" si="9"/>
        <v>10.1</v>
      </c>
      <c r="E226" s="1">
        <v>1.341</v>
      </c>
    </row>
    <row r="227" spans="1:5" x14ac:dyDescent="0.3">
      <c r="A227" s="9">
        <v>0.42128173611111114</v>
      </c>
      <c r="B227" s="1">
        <f t="shared" si="10"/>
        <v>10</v>
      </c>
      <c r="C227" s="1">
        <f t="shared" si="11"/>
        <v>6</v>
      </c>
      <c r="D227" s="2">
        <f t="shared" si="9"/>
        <v>10.1</v>
      </c>
      <c r="E227" s="1">
        <v>1.341</v>
      </c>
    </row>
    <row r="228" spans="1:5" x14ac:dyDescent="0.3">
      <c r="A228" s="9">
        <v>0.42133964120370365</v>
      </c>
      <c r="B228" s="1">
        <f t="shared" si="10"/>
        <v>10</v>
      </c>
      <c r="C228" s="1">
        <f t="shared" si="11"/>
        <v>6</v>
      </c>
      <c r="D228" s="2">
        <f t="shared" si="9"/>
        <v>10.1</v>
      </c>
      <c r="E228" s="1">
        <v>1.341</v>
      </c>
    </row>
    <row r="229" spans="1:5" x14ac:dyDescent="0.3">
      <c r="A229" s="9">
        <v>0.42139776620370367</v>
      </c>
      <c r="B229" s="1">
        <f t="shared" si="10"/>
        <v>10</v>
      </c>
      <c r="C229" s="1">
        <f t="shared" si="11"/>
        <v>6</v>
      </c>
      <c r="D229" s="2">
        <f t="shared" si="9"/>
        <v>10.1</v>
      </c>
      <c r="E229" s="1">
        <v>1.341</v>
      </c>
    </row>
    <row r="230" spans="1:5" x14ac:dyDescent="0.3">
      <c r="A230" s="9">
        <v>0.42145601851851855</v>
      </c>
      <c r="B230" s="1">
        <f t="shared" si="10"/>
        <v>10</v>
      </c>
      <c r="C230" s="1">
        <f t="shared" si="11"/>
        <v>6</v>
      </c>
      <c r="D230" s="2">
        <f t="shared" si="9"/>
        <v>10.1</v>
      </c>
      <c r="E230" s="1">
        <v>1.329</v>
      </c>
    </row>
    <row r="231" spans="1:5" x14ac:dyDescent="0.3">
      <c r="A231" s="9">
        <v>0.4215145023148148</v>
      </c>
      <c r="B231" s="1">
        <f t="shared" si="10"/>
        <v>10</v>
      </c>
      <c r="C231" s="1">
        <f t="shared" si="11"/>
        <v>6</v>
      </c>
      <c r="D231" s="2">
        <f t="shared" si="9"/>
        <v>10.1</v>
      </c>
      <c r="E231" s="1">
        <v>1.329</v>
      </c>
    </row>
    <row r="232" spans="1:5" x14ac:dyDescent="0.3">
      <c r="A232" s="9">
        <v>0.42157258101851852</v>
      </c>
      <c r="B232" s="1">
        <f t="shared" si="10"/>
        <v>10</v>
      </c>
      <c r="C232" s="1">
        <f t="shared" si="11"/>
        <v>7</v>
      </c>
      <c r="D232" s="2">
        <f t="shared" si="9"/>
        <v>10.119999999999999</v>
      </c>
      <c r="E232" s="1">
        <v>1.329</v>
      </c>
    </row>
    <row r="233" spans="1:5" x14ac:dyDescent="0.3">
      <c r="A233" s="9">
        <v>0.42163098379629632</v>
      </c>
      <c r="B233" s="1">
        <f t="shared" si="10"/>
        <v>10</v>
      </c>
      <c r="C233" s="1">
        <f t="shared" si="11"/>
        <v>7</v>
      </c>
      <c r="D233" s="2">
        <f t="shared" si="9"/>
        <v>10.119999999999999</v>
      </c>
      <c r="E233" s="1">
        <v>1.341</v>
      </c>
    </row>
    <row r="234" spans="1:5" x14ac:dyDescent="0.3">
      <c r="A234" s="9">
        <v>0.42168908564814817</v>
      </c>
      <c r="B234" s="1">
        <f t="shared" si="10"/>
        <v>10</v>
      </c>
      <c r="C234" s="1">
        <f t="shared" si="11"/>
        <v>7</v>
      </c>
      <c r="D234" s="2">
        <f t="shared" si="9"/>
        <v>10.119999999999999</v>
      </c>
      <c r="E234" s="1">
        <v>1.3180000000000001</v>
      </c>
    </row>
    <row r="235" spans="1:5" x14ac:dyDescent="0.3">
      <c r="A235" s="9">
        <v>0.42174768518518518</v>
      </c>
      <c r="B235" s="1">
        <f t="shared" si="10"/>
        <v>10</v>
      </c>
      <c r="C235" s="1">
        <f t="shared" si="11"/>
        <v>7</v>
      </c>
      <c r="D235" s="2">
        <f t="shared" si="9"/>
        <v>10.119999999999999</v>
      </c>
      <c r="E235" s="1">
        <v>1.341</v>
      </c>
    </row>
    <row r="236" spans="1:5" x14ac:dyDescent="0.3">
      <c r="A236" s="9">
        <v>0.42180570601851852</v>
      </c>
      <c r="B236" s="1">
        <f t="shared" si="10"/>
        <v>10</v>
      </c>
      <c r="C236" s="1">
        <f t="shared" si="11"/>
        <v>7</v>
      </c>
      <c r="D236" s="2">
        <f t="shared" si="9"/>
        <v>10.119999999999999</v>
      </c>
      <c r="E236" s="1">
        <v>1.329</v>
      </c>
    </row>
    <row r="237" spans="1:5" x14ac:dyDescent="0.3">
      <c r="A237" s="9">
        <v>0.42186400462962964</v>
      </c>
      <c r="B237" s="1">
        <f t="shared" si="10"/>
        <v>10</v>
      </c>
      <c r="C237" s="1">
        <f t="shared" si="11"/>
        <v>7</v>
      </c>
      <c r="D237" s="2">
        <f t="shared" si="9"/>
        <v>10.119999999999999</v>
      </c>
      <c r="E237" s="1">
        <v>1.306</v>
      </c>
    </row>
    <row r="238" spans="1:5" x14ac:dyDescent="0.3">
      <c r="A238" s="9">
        <v>0.421922349537037</v>
      </c>
      <c r="B238" s="1">
        <f t="shared" si="10"/>
        <v>10</v>
      </c>
      <c r="C238" s="1">
        <f t="shared" si="11"/>
        <v>7</v>
      </c>
      <c r="D238" s="2">
        <f t="shared" si="9"/>
        <v>10.119999999999999</v>
      </c>
      <c r="E238" s="1">
        <v>1.341</v>
      </c>
    </row>
    <row r="239" spans="1:5" x14ac:dyDescent="0.3">
      <c r="A239" s="9">
        <v>0.42198076388888889</v>
      </c>
      <c r="B239" s="1">
        <f t="shared" si="10"/>
        <v>10</v>
      </c>
      <c r="C239" s="1">
        <f t="shared" si="11"/>
        <v>7</v>
      </c>
      <c r="D239" s="2">
        <f t="shared" si="9"/>
        <v>10.119999999999999</v>
      </c>
      <c r="E239" s="1">
        <v>1.2949999999999999</v>
      </c>
    </row>
    <row r="240" spans="1:5" x14ac:dyDescent="0.3">
      <c r="A240" s="9">
        <v>0.4220389814814815</v>
      </c>
      <c r="B240" s="1">
        <f t="shared" si="10"/>
        <v>10</v>
      </c>
      <c r="C240" s="1">
        <f t="shared" si="11"/>
        <v>7</v>
      </c>
      <c r="D240" s="2">
        <f t="shared" si="9"/>
        <v>10.119999999999999</v>
      </c>
      <c r="E240" s="1">
        <v>1.341</v>
      </c>
    </row>
    <row r="241" spans="1:5" x14ac:dyDescent="0.3">
      <c r="A241" s="9">
        <v>0.42209688657407413</v>
      </c>
      <c r="B241" s="1">
        <f t="shared" si="10"/>
        <v>10</v>
      </c>
      <c r="C241" s="1">
        <f t="shared" si="11"/>
        <v>7</v>
      </c>
      <c r="D241" s="2">
        <f t="shared" si="9"/>
        <v>10.119999999999999</v>
      </c>
      <c r="E241" s="1">
        <v>1.329</v>
      </c>
    </row>
    <row r="242" spans="1:5" x14ac:dyDescent="0.3">
      <c r="A242" s="9">
        <v>0.42215524305555557</v>
      </c>
      <c r="B242" s="1">
        <f t="shared" si="10"/>
        <v>10</v>
      </c>
      <c r="C242" s="1">
        <f t="shared" si="11"/>
        <v>7</v>
      </c>
      <c r="D242" s="2">
        <f t="shared" si="9"/>
        <v>10.119999999999999</v>
      </c>
      <c r="E242" s="1">
        <v>1.329</v>
      </c>
    </row>
    <row r="243" spans="1:5" x14ac:dyDescent="0.3">
      <c r="A243" s="9">
        <v>0.42221340277777775</v>
      </c>
      <c r="B243" s="1">
        <f t="shared" si="10"/>
        <v>10</v>
      </c>
      <c r="C243" s="1">
        <f t="shared" si="11"/>
        <v>7</v>
      </c>
      <c r="D243" s="2">
        <f t="shared" si="9"/>
        <v>10.119999999999999</v>
      </c>
      <c r="E243" s="1">
        <v>1.3180000000000001</v>
      </c>
    </row>
    <row r="244" spans="1:5" x14ac:dyDescent="0.3">
      <c r="A244" s="9">
        <v>0.42227188657407405</v>
      </c>
      <c r="B244" s="1">
        <f t="shared" si="10"/>
        <v>10</v>
      </c>
      <c r="C244" s="1">
        <f t="shared" si="11"/>
        <v>8</v>
      </c>
      <c r="D244" s="2">
        <f t="shared" si="9"/>
        <v>10.130000000000001</v>
      </c>
      <c r="E244" s="1">
        <v>1.3180000000000001</v>
      </c>
    </row>
    <row r="245" spans="1:5" x14ac:dyDescent="0.3">
      <c r="A245" s="9">
        <v>0.42233034722222224</v>
      </c>
      <c r="B245" s="1">
        <f t="shared" si="10"/>
        <v>10</v>
      </c>
      <c r="C245" s="1">
        <f t="shared" si="11"/>
        <v>8</v>
      </c>
      <c r="D245" s="2">
        <f t="shared" si="9"/>
        <v>10.130000000000001</v>
      </c>
      <c r="E245" s="1">
        <v>1.329</v>
      </c>
    </row>
    <row r="246" spans="1:5" x14ac:dyDescent="0.3">
      <c r="A246" s="9">
        <v>0.4223884722222222</v>
      </c>
      <c r="B246" s="1">
        <f t="shared" si="10"/>
        <v>10</v>
      </c>
      <c r="C246" s="1">
        <f t="shared" si="11"/>
        <v>8</v>
      </c>
      <c r="D246" s="2">
        <f t="shared" si="9"/>
        <v>10.130000000000001</v>
      </c>
      <c r="E246" s="1">
        <v>1.341</v>
      </c>
    </row>
    <row r="247" spans="1:5" x14ac:dyDescent="0.3">
      <c r="A247" s="9">
        <v>0.42244696759259259</v>
      </c>
      <c r="B247" s="1">
        <f t="shared" si="10"/>
        <v>10</v>
      </c>
      <c r="C247" s="1">
        <f t="shared" si="11"/>
        <v>8</v>
      </c>
      <c r="D247" s="2">
        <f t="shared" si="9"/>
        <v>10.130000000000001</v>
      </c>
      <c r="E247" s="1">
        <v>1.329</v>
      </c>
    </row>
    <row r="248" spans="1:5" x14ac:dyDescent="0.3">
      <c r="A248" s="9">
        <v>0.42250509259259261</v>
      </c>
      <c r="B248" s="1">
        <f t="shared" si="10"/>
        <v>10</v>
      </c>
      <c r="C248" s="1">
        <f t="shared" si="11"/>
        <v>8</v>
      </c>
      <c r="D248" s="2">
        <f t="shared" si="9"/>
        <v>10.130000000000001</v>
      </c>
      <c r="E248" s="1">
        <v>1.329</v>
      </c>
    </row>
    <row r="249" spans="1:5" x14ac:dyDescent="0.3">
      <c r="A249" s="9">
        <v>0.42256297453703701</v>
      </c>
      <c r="B249" s="1">
        <f t="shared" si="10"/>
        <v>10</v>
      </c>
      <c r="C249" s="1">
        <f t="shared" si="11"/>
        <v>8</v>
      </c>
      <c r="D249" s="2">
        <f t="shared" si="9"/>
        <v>10.130000000000001</v>
      </c>
      <c r="E249" s="1">
        <v>1.329</v>
      </c>
    </row>
    <row r="250" spans="1:5" x14ac:dyDescent="0.3">
      <c r="A250" s="9">
        <v>0.42262149305555557</v>
      </c>
      <c r="B250" s="1">
        <f t="shared" si="10"/>
        <v>10</v>
      </c>
      <c r="C250" s="1">
        <f t="shared" si="11"/>
        <v>8</v>
      </c>
      <c r="D250" s="2">
        <f t="shared" si="9"/>
        <v>10.130000000000001</v>
      </c>
      <c r="E250" s="1">
        <v>1.3180000000000001</v>
      </c>
    </row>
    <row r="251" spans="1:5" x14ac:dyDescent="0.3">
      <c r="A251" s="9">
        <v>0.42267974537037034</v>
      </c>
      <c r="B251" s="1">
        <f t="shared" si="10"/>
        <v>10</v>
      </c>
      <c r="C251" s="1">
        <f t="shared" si="11"/>
        <v>8</v>
      </c>
      <c r="D251" s="2">
        <f t="shared" si="9"/>
        <v>10.130000000000001</v>
      </c>
      <c r="E251" s="1">
        <v>1.329</v>
      </c>
    </row>
    <row r="252" spans="1:5" x14ac:dyDescent="0.3">
      <c r="A252" s="9">
        <v>0.42273771990740738</v>
      </c>
      <c r="B252" s="1">
        <f t="shared" si="10"/>
        <v>10</v>
      </c>
      <c r="C252" s="1">
        <f t="shared" si="11"/>
        <v>8</v>
      </c>
      <c r="D252" s="2">
        <f t="shared" si="9"/>
        <v>10.130000000000001</v>
      </c>
      <c r="E252" s="1">
        <v>1.2949999999999999</v>
      </c>
    </row>
    <row r="253" spans="1:5" x14ac:dyDescent="0.3">
      <c r="A253" s="9">
        <v>0.42279622685185186</v>
      </c>
      <c r="B253" s="1">
        <f t="shared" si="10"/>
        <v>10</v>
      </c>
      <c r="C253" s="1">
        <f t="shared" si="11"/>
        <v>8</v>
      </c>
      <c r="D253" s="2">
        <f t="shared" si="9"/>
        <v>10.130000000000001</v>
      </c>
      <c r="E253" s="1">
        <v>1.306</v>
      </c>
    </row>
    <row r="254" spans="1:5" x14ac:dyDescent="0.3">
      <c r="A254" s="9">
        <v>0.4228543402777778</v>
      </c>
      <c r="B254" s="1">
        <f t="shared" si="10"/>
        <v>10</v>
      </c>
      <c r="C254" s="1">
        <f t="shared" si="11"/>
        <v>8</v>
      </c>
      <c r="D254" s="2">
        <f t="shared" si="9"/>
        <v>10.130000000000001</v>
      </c>
      <c r="E254" s="1">
        <v>1.306</v>
      </c>
    </row>
    <row r="255" spans="1:5" x14ac:dyDescent="0.3">
      <c r="A255" s="9">
        <v>0.42291261574074074</v>
      </c>
      <c r="B255" s="1">
        <f t="shared" si="10"/>
        <v>10</v>
      </c>
      <c r="C255" s="1">
        <f t="shared" si="11"/>
        <v>9</v>
      </c>
      <c r="D255" s="2">
        <f t="shared" si="9"/>
        <v>10.15</v>
      </c>
      <c r="E255" s="1">
        <v>1.2949999999999999</v>
      </c>
    </row>
    <row r="256" spans="1:5" x14ac:dyDescent="0.3">
      <c r="A256" s="9">
        <v>0.42297098379629627</v>
      </c>
      <c r="B256" s="1">
        <f t="shared" si="10"/>
        <v>10</v>
      </c>
      <c r="C256" s="1">
        <f t="shared" si="11"/>
        <v>9</v>
      </c>
      <c r="D256" s="2">
        <f t="shared" si="9"/>
        <v>10.15</v>
      </c>
      <c r="E256" s="1">
        <v>1.2709999999999999</v>
      </c>
    </row>
    <row r="257" spans="1:5" x14ac:dyDescent="0.3">
      <c r="A257" s="9">
        <v>0.42302938657407413</v>
      </c>
      <c r="B257" s="1">
        <f t="shared" si="10"/>
        <v>10</v>
      </c>
      <c r="C257" s="1">
        <f t="shared" si="11"/>
        <v>9</v>
      </c>
      <c r="D257" s="2">
        <f t="shared" si="9"/>
        <v>10.15</v>
      </c>
      <c r="E257" s="1">
        <v>1.306</v>
      </c>
    </row>
    <row r="258" spans="1:5" x14ac:dyDescent="0.3">
      <c r="A258" s="9">
        <v>0.42308729166666664</v>
      </c>
      <c r="B258" s="1">
        <f t="shared" si="10"/>
        <v>10</v>
      </c>
      <c r="C258" s="1">
        <f t="shared" si="11"/>
        <v>9</v>
      </c>
      <c r="D258" s="2">
        <f t="shared" ref="D258:D321" si="12">ROUND(HOUR(A258)+MINUTE(A258)/60,2)</f>
        <v>10.15</v>
      </c>
      <c r="E258" s="1">
        <v>1.26</v>
      </c>
    </row>
    <row r="259" spans="1:5" x14ac:dyDescent="0.3">
      <c r="A259" s="9">
        <v>0.42314579861111112</v>
      </c>
      <c r="B259" s="1">
        <f t="shared" ref="B259:B322" si="13">HOUR(A259)</f>
        <v>10</v>
      </c>
      <c r="C259" s="1">
        <f t="shared" ref="C259:C322" si="14">MINUTE(A259)</f>
        <v>9</v>
      </c>
      <c r="D259" s="2">
        <f t="shared" si="12"/>
        <v>10.15</v>
      </c>
      <c r="E259" s="1">
        <v>1.2949999999999999</v>
      </c>
    </row>
    <row r="260" spans="1:5" x14ac:dyDescent="0.3">
      <c r="A260" s="9">
        <v>0.42320421296296296</v>
      </c>
      <c r="B260" s="1">
        <f t="shared" si="13"/>
        <v>10</v>
      </c>
      <c r="C260" s="1">
        <f t="shared" si="14"/>
        <v>9</v>
      </c>
      <c r="D260" s="2">
        <f t="shared" si="12"/>
        <v>10.15</v>
      </c>
      <c r="E260" s="1">
        <v>1.26</v>
      </c>
    </row>
    <row r="261" spans="1:5" x14ac:dyDescent="0.3">
      <c r="A261" s="9">
        <v>0.42326202546296293</v>
      </c>
      <c r="B261" s="1">
        <f t="shared" si="13"/>
        <v>10</v>
      </c>
      <c r="C261" s="1">
        <f t="shared" si="14"/>
        <v>9</v>
      </c>
      <c r="D261" s="2">
        <f t="shared" si="12"/>
        <v>10.15</v>
      </c>
      <c r="E261" s="1">
        <v>1.2829999999999999</v>
      </c>
    </row>
    <row r="262" spans="1:5" x14ac:dyDescent="0.3">
      <c r="A262" s="9">
        <v>0.42332052083333332</v>
      </c>
      <c r="B262" s="1">
        <f t="shared" si="13"/>
        <v>10</v>
      </c>
      <c r="C262" s="1">
        <f t="shared" si="14"/>
        <v>9</v>
      </c>
      <c r="D262" s="2">
        <f t="shared" si="12"/>
        <v>10.15</v>
      </c>
      <c r="E262" s="1">
        <v>1.2829999999999999</v>
      </c>
    </row>
    <row r="263" spans="1:5" x14ac:dyDescent="0.3">
      <c r="A263" s="9">
        <v>0.42337863425925931</v>
      </c>
      <c r="B263" s="1">
        <f t="shared" si="13"/>
        <v>10</v>
      </c>
      <c r="C263" s="1">
        <f t="shared" si="14"/>
        <v>9</v>
      </c>
      <c r="D263" s="2">
        <f t="shared" si="12"/>
        <v>10.15</v>
      </c>
      <c r="E263" s="1">
        <v>1.2949999999999999</v>
      </c>
    </row>
    <row r="264" spans="1:5" x14ac:dyDescent="0.3">
      <c r="A264" s="9">
        <v>0.42343684027777778</v>
      </c>
      <c r="B264" s="1">
        <f t="shared" si="13"/>
        <v>10</v>
      </c>
      <c r="C264" s="1">
        <f t="shared" si="14"/>
        <v>9</v>
      </c>
      <c r="D264" s="2">
        <f t="shared" si="12"/>
        <v>10.15</v>
      </c>
      <c r="E264" s="1">
        <v>1.26</v>
      </c>
    </row>
    <row r="265" spans="1:5" x14ac:dyDescent="0.3">
      <c r="A265" s="9">
        <v>0.42349557870370375</v>
      </c>
      <c r="B265" s="1">
        <f t="shared" si="13"/>
        <v>10</v>
      </c>
      <c r="C265" s="1">
        <f t="shared" si="14"/>
        <v>9</v>
      </c>
      <c r="D265" s="2">
        <f t="shared" si="12"/>
        <v>10.15</v>
      </c>
      <c r="E265" s="1">
        <v>1.2709999999999999</v>
      </c>
    </row>
    <row r="266" spans="1:5" x14ac:dyDescent="0.3">
      <c r="A266" s="9">
        <v>0.42355341435185184</v>
      </c>
      <c r="B266" s="1">
        <f t="shared" si="13"/>
        <v>10</v>
      </c>
      <c r="C266" s="1">
        <f t="shared" si="14"/>
        <v>9</v>
      </c>
      <c r="D266" s="2">
        <f t="shared" si="12"/>
        <v>10.15</v>
      </c>
      <c r="E266" s="1">
        <v>1.2949999999999999</v>
      </c>
    </row>
    <row r="267" spans="1:5" x14ac:dyDescent="0.3">
      <c r="A267" s="9">
        <v>0.42361196759259262</v>
      </c>
      <c r="B267" s="1">
        <f t="shared" si="13"/>
        <v>10</v>
      </c>
      <c r="C267" s="1">
        <f t="shared" si="14"/>
        <v>10</v>
      </c>
      <c r="D267" s="2">
        <f t="shared" si="12"/>
        <v>10.17</v>
      </c>
      <c r="E267" s="1">
        <v>1.26</v>
      </c>
    </row>
    <row r="268" spans="1:5" x14ac:dyDescent="0.3">
      <c r="A268" s="9">
        <v>0.42367010416666667</v>
      </c>
      <c r="B268" s="1">
        <f t="shared" si="13"/>
        <v>10</v>
      </c>
      <c r="C268" s="1">
        <f t="shared" si="14"/>
        <v>10</v>
      </c>
      <c r="D268" s="2">
        <f t="shared" si="12"/>
        <v>10.17</v>
      </c>
      <c r="E268" s="1">
        <v>1.2949999999999999</v>
      </c>
    </row>
    <row r="269" spans="1:5" x14ac:dyDescent="0.3">
      <c r="A269" s="9">
        <v>0.42372819444444443</v>
      </c>
      <c r="B269" s="1">
        <f t="shared" si="13"/>
        <v>10</v>
      </c>
      <c r="C269" s="1">
        <f t="shared" si="14"/>
        <v>10</v>
      </c>
      <c r="D269" s="2">
        <f t="shared" si="12"/>
        <v>10.17</v>
      </c>
      <c r="E269" s="1">
        <v>1.2829999999999999</v>
      </c>
    </row>
    <row r="270" spans="1:5" x14ac:dyDescent="0.3">
      <c r="A270" s="9">
        <v>0.4237866203703704</v>
      </c>
      <c r="B270" s="1">
        <f t="shared" si="13"/>
        <v>10</v>
      </c>
      <c r="C270" s="1">
        <f t="shared" si="14"/>
        <v>10</v>
      </c>
      <c r="D270" s="2">
        <f t="shared" si="12"/>
        <v>10.17</v>
      </c>
      <c r="E270" s="1">
        <v>1.2949999999999999</v>
      </c>
    </row>
    <row r="271" spans="1:5" x14ac:dyDescent="0.3">
      <c r="A271" s="9">
        <v>0.42384488425925926</v>
      </c>
      <c r="B271" s="1">
        <f t="shared" si="13"/>
        <v>10</v>
      </c>
      <c r="C271" s="1">
        <f t="shared" si="14"/>
        <v>10</v>
      </c>
      <c r="D271" s="2">
        <f t="shared" si="12"/>
        <v>10.17</v>
      </c>
      <c r="E271" s="1">
        <v>1.2829999999999999</v>
      </c>
    </row>
    <row r="272" spans="1:5" x14ac:dyDescent="0.3">
      <c r="A272" s="9">
        <v>0.42390297453703707</v>
      </c>
      <c r="B272" s="1">
        <f t="shared" si="13"/>
        <v>10</v>
      </c>
      <c r="C272" s="1">
        <f t="shared" si="14"/>
        <v>10</v>
      </c>
      <c r="D272" s="2">
        <f t="shared" si="12"/>
        <v>10.17</v>
      </c>
      <c r="E272" s="1">
        <v>1.26</v>
      </c>
    </row>
    <row r="273" spans="1:5" x14ac:dyDescent="0.3">
      <c r="A273" s="9">
        <v>0.42396146990740741</v>
      </c>
      <c r="B273" s="1">
        <f t="shared" si="13"/>
        <v>10</v>
      </c>
      <c r="C273" s="1">
        <f t="shared" si="14"/>
        <v>10</v>
      </c>
      <c r="D273" s="2">
        <f t="shared" si="12"/>
        <v>10.17</v>
      </c>
      <c r="E273" s="1">
        <v>1.248</v>
      </c>
    </row>
    <row r="274" spans="1:5" x14ac:dyDescent="0.3">
      <c r="A274" s="9">
        <v>0.42401987268518515</v>
      </c>
      <c r="B274" s="1">
        <f t="shared" si="13"/>
        <v>10</v>
      </c>
      <c r="C274" s="1">
        <f t="shared" si="14"/>
        <v>10</v>
      </c>
      <c r="D274" s="2">
        <f t="shared" si="12"/>
        <v>10.17</v>
      </c>
      <c r="E274" s="1">
        <v>1.2829999999999999</v>
      </c>
    </row>
    <row r="275" spans="1:5" x14ac:dyDescent="0.3">
      <c r="A275" s="9">
        <v>0.42407769675925927</v>
      </c>
      <c r="B275" s="1">
        <f t="shared" si="13"/>
        <v>10</v>
      </c>
      <c r="C275" s="1">
        <f t="shared" si="14"/>
        <v>10</v>
      </c>
      <c r="D275" s="2">
        <f t="shared" si="12"/>
        <v>10.17</v>
      </c>
      <c r="E275" s="1">
        <v>1.2829999999999999</v>
      </c>
    </row>
    <row r="276" spans="1:5" x14ac:dyDescent="0.3">
      <c r="A276" s="9">
        <v>0.42413619212962961</v>
      </c>
      <c r="B276" s="1">
        <f t="shared" si="13"/>
        <v>10</v>
      </c>
      <c r="C276" s="1">
        <f t="shared" si="14"/>
        <v>10</v>
      </c>
      <c r="D276" s="2">
        <f t="shared" si="12"/>
        <v>10.17</v>
      </c>
      <c r="E276" s="1">
        <v>1.2829999999999999</v>
      </c>
    </row>
    <row r="277" spans="1:5" x14ac:dyDescent="0.3">
      <c r="A277" s="9">
        <v>0.42419461805555558</v>
      </c>
      <c r="B277" s="1">
        <f t="shared" si="13"/>
        <v>10</v>
      </c>
      <c r="C277" s="1">
        <f t="shared" si="14"/>
        <v>10</v>
      </c>
      <c r="D277" s="2">
        <f t="shared" si="12"/>
        <v>10.17</v>
      </c>
      <c r="E277" s="1">
        <v>1.2250000000000001</v>
      </c>
    </row>
    <row r="278" spans="1:5" x14ac:dyDescent="0.3">
      <c r="A278" s="9">
        <v>0.42425249999999998</v>
      </c>
      <c r="B278" s="1">
        <f t="shared" si="13"/>
        <v>10</v>
      </c>
      <c r="C278" s="1">
        <f t="shared" si="14"/>
        <v>10</v>
      </c>
      <c r="D278" s="2">
        <f t="shared" si="12"/>
        <v>10.17</v>
      </c>
      <c r="E278" s="1">
        <v>1.2250000000000001</v>
      </c>
    </row>
    <row r="279" spans="1:5" x14ac:dyDescent="0.3">
      <c r="A279" s="9">
        <v>0.42431090277777778</v>
      </c>
      <c r="B279" s="1">
        <f t="shared" si="13"/>
        <v>10</v>
      </c>
      <c r="C279" s="1">
        <f t="shared" si="14"/>
        <v>11</v>
      </c>
      <c r="D279" s="2">
        <f t="shared" si="12"/>
        <v>10.18</v>
      </c>
      <c r="E279" s="1">
        <v>1.202</v>
      </c>
    </row>
    <row r="280" spans="1:5" x14ac:dyDescent="0.3">
      <c r="A280" s="9">
        <v>0.42436936342592596</v>
      </c>
      <c r="B280" s="1">
        <f t="shared" si="13"/>
        <v>10</v>
      </c>
      <c r="C280" s="1">
        <f t="shared" si="14"/>
        <v>11</v>
      </c>
      <c r="D280" s="2">
        <f t="shared" si="12"/>
        <v>10.18</v>
      </c>
      <c r="E280" s="1">
        <v>1.179</v>
      </c>
    </row>
    <row r="281" spans="1:5" x14ac:dyDescent="0.3">
      <c r="A281" s="9">
        <v>0.42442752314814819</v>
      </c>
      <c r="B281" s="1">
        <f t="shared" si="13"/>
        <v>10</v>
      </c>
      <c r="C281" s="1">
        <f t="shared" si="14"/>
        <v>11</v>
      </c>
      <c r="D281" s="2">
        <f t="shared" si="12"/>
        <v>10.18</v>
      </c>
      <c r="E281" s="1">
        <v>1.179</v>
      </c>
    </row>
    <row r="282" spans="1:5" x14ac:dyDescent="0.3">
      <c r="A282" s="9">
        <v>0.42448548611111114</v>
      </c>
      <c r="B282" s="1">
        <f t="shared" si="13"/>
        <v>10</v>
      </c>
      <c r="C282" s="1">
        <f t="shared" si="14"/>
        <v>11</v>
      </c>
      <c r="D282" s="2">
        <f t="shared" si="12"/>
        <v>10.18</v>
      </c>
      <c r="E282" s="1">
        <v>1.1910000000000001</v>
      </c>
    </row>
    <row r="283" spans="1:5" x14ac:dyDescent="0.3">
      <c r="A283" s="9">
        <v>0.42454391203703706</v>
      </c>
      <c r="B283" s="1">
        <f t="shared" si="13"/>
        <v>10</v>
      </c>
      <c r="C283" s="1">
        <f t="shared" si="14"/>
        <v>11</v>
      </c>
      <c r="D283" s="2">
        <f t="shared" si="12"/>
        <v>10.18</v>
      </c>
      <c r="E283" s="1">
        <v>1.202</v>
      </c>
    </row>
    <row r="284" spans="1:5" x14ac:dyDescent="0.3">
      <c r="A284" s="9">
        <v>0.42460216435185183</v>
      </c>
      <c r="B284" s="1">
        <f t="shared" si="13"/>
        <v>10</v>
      </c>
      <c r="C284" s="1">
        <f t="shared" si="14"/>
        <v>11</v>
      </c>
      <c r="D284" s="2">
        <f t="shared" si="12"/>
        <v>10.18</v>
      </c>
      <c r="E284" s="1">
        <v>1.1910000000000001</v>
      </c>
    </row>
    <row r="285" spans="1:5" x14ac:dyDescent="0.3">
      <c r="A285" s="9">
        <v>0.42466023148148152</v>
      </c>
      <c r="B285" s="1">
        <f t="shared" si="13"/>
        <v>10</v>
      </c>
      <c r="C285" s="1">
        <f t="shared" si="14"/>
        <v>11</v>
      </c>
      <c r="D285" s="2">
        <f t="shared" si="12"/>
        <v>10.18</v>
      </c>
      <c r="E285" s="1">
        <v>1.179</v>
      </c>
    </row>
    <row r="286" spans="1:5" x14ac:dyDescent="0.3">
      <c r="A286" s="9">
        <v>0.42471890046296296</v>
      </c>
      <c r="B286" s="1">
        <f t="shared" si="13"/>
        <v>10</v>
      </c>
      <c r="C286" s="1">
        <f t="shared" si="14"/>
        <v>11</v>
      </c>
      <c r="D286" s="2">
        <f t="shared" si="12"/>
        <v>10.18</v>
      </c>
      <c r="E286" s="1">
        <v>1.1910000000000001</v>
      </c>
    </row>
    <row r="287" spans="1:5" x14ac:dyDescent="0.3">
      <c r="A287" s="9">
        <v>0.42477686342592591</v>
      </c>
      <c r="B287" s="1">
        <f t="shared" si="13"/>
        <v>10</v>
      </c>
      <c r="C287" s="1">
        <f t="shared" si="14"/>
        <v>11</v>
      </c>
      <c r="D287" s="2">
        <f t="shared" si="12"/>
        <v>10.18</v>
      </c>
      <c r="E287" s="1">
        <v>1.179</v>
      </c>
    </row>
    <row r="288" spans="1:5" x14ac:dyDescent="0.3">
      <c r="A288" s="9">
        <v>0.4248355324074074</v>
      </c>
      <c r="B288" s="1">
        <f t="shared" si="13"/>
        <v>10</v>
      </c>
      <c r="C288" s="1">
        <f t="shared" si="14"/>
        <v>11</v>
      </c>
      <c r="D288" s="2">
        <f t="shared" si="12"/>
        <v>10.18</v>
      </c>
      <c r="E288" s="1">
        <v>1.167</v>
      </c>
    </row>
    <row r="289" spans="1:5" x14ac:dyDescent="0.3">
      <c r="A289" s="9">
        <v>0.42489343749999997</v>
      </c>
      <c r="B289" s="1">
        <f t="shared" si="13"/>
        <v>10</v>
      </c>
      <c r="C289" s="1">
        <f t="shared" si="14"/>
        <v>11</v>
      </c>
      <c r="D289" s="2">
        <f t="shared" si="12"/>
        <v>10.18</v>
      </c>
      <c r="E289" s="1">
        <v>1.179</v>
      </c>
    </row>
    <row r="290" spans="1:5" x14ac:dyDescent="0.3">
      <c r="A290" s="9">
        <v>0.4249515509259259</v>
      </c>
      <c r="B290" s="1">
        <f t="shared" si="13"/>
        <v>10</v>
      </c>
      <c r="C290" s="1">
        <f t="shared" si="14"/>
        <v>11</v>
      </c>
      <c r="D290" s="2">
        <f t="shared" si="12"/>
        <v>10.18</v>
      </c>
      <c r="E290" s="1">
        <v>1.167</v>
      </c>
    </row>
    <row r="291" spans="1:5" x14ac:dyDescent="0.3">
      <c r="A291" s="9">
        <v>0.4250100810185185</v>
      </c>
      <c r="B291" s="1">
        <f t="shared" si="13"/>
        <v>10</v>
      </c>
      <c r="C291" s="1">
        <f t="shared" si="14"/>
        <v>12</v>
      </c>
      <c r="D291" s="2">
        <f t="shared" si="12"/>
        <v>10.199999999999999</v>
      </c>
      <c r="E291" s="1">
        <v>1.1559999999999999</v>
      </c>
    </row>
    <row r="292" spans="1:5" x14ac:dyDescent="0.3">
      <c r="A292" s="9">
        <v>0.42506849537037034</v>
      </c>
      <c r="B292" s="1">
        <f t="shared" si="13"/>
        <v>10</v>
      </c>
      <c r="C292" s="1">
        <f t="shared" si="14"/>
        <v>12</v>
      </c>
      <c r="D292" s="2">
        <f t="shared" si="12"/>
        <v>10.199999999999999</v>
      </c>
      <c r="E292" s="1">
        <v>1.167</v>
      </c>
    </row>
    <row r="293" spans="1:5" x14ac:dyDescent="0.3">
      <c r="A293" s="9">
        <v>0.4251263194444444</v>
      </c>
      <c r="B293" s="1">
        <f t="shared" si="13"/>
        <v>10</v>
      </c>
      <c r="C293" s="1">
        <f t="shared" si="14"/>
        <v>12</v>
      </c>
      <c r="D293" s="2">
        <f t="shared" si="12"/>
        <v>10.199999999999999</v>
      </c>
      <c r="E293" s="1">
        <v>1.1559999999999999</v>
      </c>
    </row>
    <row r="294" spans="1:5" x14ac:dyDescent="0.3">
      <c r="A294" s="9">
        <v>0.42518478009259258</v>
      </c>
      <c r="B294" s="1">
        <f t="shared" si="13"/>
        <v>10</v>
      </c>
      <c r="C294" s="1">
        <f t="shared" si="14"/>
        <v>12</v>
      </c>
      <c r="D294" s="2">
        <f t="shared" si="12"/>
        <v>10.199999999999999</v>
      </c>
      <c r="E294" s="1">
        <v>1.179</v>
      </c>
    </row>
    <row r="295" spans="1:5" x14ac:dyDescent="0.3">
      <c r="A295" s="9">
        <v>0.4252427777777778</v>
      </c>
      <c r="B295" s="1">
        <f t="shared" si="13"/>
        <v>10</v>
      </c>
      <c r="C295" s="1">
        <f t="shared" si="14"/>
        <v>12</v>
      </c>
      <c r="D295" s="2">
        <f t="shared" si="12"/>
        <v>10.199999999999999</v>
      </c>
      <c r="E295" s="1">
        <v>1.202</v>
      </c>
    </row>
    <row r="296" spans="1:5" x14ac:dyDescent="0.3">
      <c r="A296" s="9">
        <v>0.42530143518518515</v>
      </c>
      <c r="B296" s="1">
        <f t="shared" si="13"/>
        <v>10</v>
      </c>
      <c r="C296" s="1">
        <f t="shared" si="14"/>
        <v>12</v>
      </c>
      <c r="D296" s="2">
        <f t="shared" si="12"/>
        <v>10.199999999999999</v>
      </c>
      <c r="E296" s="1">
        <v>1.179</v>
      </c>
    </row>
    <row r="297" spans="1:5" x14ac:dyDescent="0.3">
      <c r="A297" s="9">
        <v>0.42535984953703704</v>
      </c>
      <c r="B297" s="1">
        <f t="shared" si="13"/>
        <v>10</v>
      </c>
      <c r="C297" s="1">
        <f t="shared" si="14"/>
        <v>12</v>
      </c>
      <c r="D297" s="2">
        <f t="shared" si="12"/>
        <v>10.199999999999999</v>
      </c>
      <c r="E297" s="1">
        <v>1.0980000000000001</v>
      </c>
    </row>
    <row r="298" spans="1:5" x14ac:dyDescent="0.3">
      <c r="A298" s="9">
        <v>0.42541798611111115</v>
      </c>
      <c r="B298" s="1">
        <f t="shared" si="13"/>
        <v>10</v>
      </c>
      <c r="C298" s="1">
        <f t="shared" si="14"/>
        <v>12</v>
      </c>
      <c r="D298" s="2">
        <f t="shared" si="12"/>
        <v>10.199999999999999</v>
      </c>
      <c r="E298" s="1">
        <v>1.133</v>
      </c>
    </row>
    <row r="299" spans="1:5" x14ac:dyDescent="0.3">
      <c r="A299" s="9">
        <v>0.42547615740740746</v>
      </c>
      <c r="B299" s="1">
        <f t="shared" si="13"/>
        <v>10</v>
      </c>
      <c r="C299" s="1">
        <f t="shared" si="14"/>
        <v>12</v>
      </c>
      <c r="D299" s="2">
        <f t="shared" si="12"/>
        <v>10.199999999999999</v>
      </c>
      <c r="E299" s="1">
        <v>1.121</v>
      </c>
    </row>
    <row r="300" spans="1:5" x14ac:dyDescent="0.3">
      <c r="A300" s="9">
        <v>0.42553459490740742</v>
      </c>
      <c r="B300" s="1">
        <f t="shared" si="13"/>
        <v>10</v>
      </c>
      <c r="C300" s="1">
        <f t="shared" si="14"/>
        <v>12</v>
      </c>
      <c r="D300" s="2">
        <f t="shared" si="12"/>
        <v>10.199999999999999</v>
      </c>
      <c r="E300" s="1">
        <v>1.1100000000000001</v>
      </c>
    </row>
    <row r="301" spans="1:5" x14ac:dyDescent="0.3">
      <c r="A301" s="9">
        <v>0.42559249999999998</v>
      </c>
      <c r="B301" s="1">
        <f t="shared" si="13"/>
        <v>10</v>
      </c>
      <c r="C301" s="1">
        <f t="shared" si="14"/>
        <v>12</v>
      </c>
      <c r="D301" s="2">
        <f t="shared" si="12"/>
        <v>10.199999999999999</v>
      </c>
      <c r="E301" s="1">
        <v>1.133</v>
      </c>
    </row>
    <row r="302" spans="1:5" x14ac:dyDescent="0.3">
      <c r="A302" s="9">
        <v>0.42565060185185183</v>
      </c>
      <c r="B302" s="1">
        <f t="shared" si="13"/>
        <v>10</v>
      </c>
      <c r="C302" s="1">
        <f t="shared" si="14"/>
        <v>12</v>
      </c>
      <c r="D302" s="2">
        <f t="shared" si="12"/>
        <v>10.199999999999999</v>
      </c>
      <c r="E302" s="1">
        <v>1.1559999999999999</v>
      </c>
    </row>
    <row r="303" spans="1:5" x14ac:dyDescent="0.3">
      <c r="A303" s="9">
        <v>0.42570914351851852</v>
      </c>
      <c r="B303" s="1">
        <f t="shared" si="13"/>
        <v>10</v>
      </c>
      <c r="C303" s="1">
        <f t="shared" si="14"/>
        <v>13</v>
      </c>
      <c r="D303" s="2">
        <f t="shared" si="12"/>
        <v>10.220000000000001</v>
      </c>
      <c r="E303" s="1">
        <v>1.167</v>
      </c>
    </row>
    <row r="304" spans="1:5" x14ac:dyDescent="0.3">
      <c r="A304" s="9">
        <v>0.42576748842592593</v>
      </c>
      <c r="B304" s="1">
        <f t="shared" si="13"/>
        <v>10</v>
      </c>
      <c r="C304" s="1">
        <f t="shared" si="14"/>
        <v>13</v>
      </c>
      <c r="D304" s="2">
        <f t="shared" si="12"/>
        <v>10.220000000000001</v>
      </c>
      <c r="E304" s="1">
        <v>1.179</v>
      </c>
    </row>
    <row r="305" spans="1:5" x14ac:dyDescent="0.3">
      <c r="A305" s="9">
        <v>0.42582545138888889</v>
      </c>
      <c r="B305" s="1">
        <f t="shared" si="13"/>
        <v>10</v>
      </c>
      <c r="C305" s="1">
        <f t="shared" si="14"/>
        <v>13</v>
      </c>
      <c r="D305" s="2">
        <f t="shared" si="12"/>
        <v>10.220000000000001</v>
      </c>
      <c r="E305" s="1">
        <v>1.214</v>
      </c>
    </row>
    <row r="306" spans="1:5" x14ac:dyDescent="0.3">
      <c r="A306" s="9">
        <v>0.42588385416666669</v>
      </c>
      <c r="B306" s="1">
        <f t="shared" si="13"/>
        <v>10</v>
      </c>
      <c r="C306" s="1">
        <f t="shared" si="14"/>
        <v>13</v>
      </c>
      <c r="D306" s="2">
        <f t="shared" si="12"/>
        <v>10.220000000000001</v>
      </c>
      <c r="E306" s="1">
        <v>1.1910000000000001</v>
      </c>
    </row>
    <row r="307" spans="1:5" x14ac:dyDescent="0.3">
      <c r="A307" s="9">
        <v>0.42594228009259255</v>
      </c>
      <c r="B307" s="1">
        <f t="shared" si="13"/>
        <v>10</v>
      </c>
      <c r="C307" s="1">
        <f t="shared" si="14"/>
        <v>13</v>
      </c>
      <c r="D307" s="2">
        <f t="shared" si="12"/>
        <v>10.220000000000001</v>
      </c>
      <c r="E307" s="1">
        <v>1.2370000000000001</v>
      </c>
    </row>
    <row r="308" spans="1:5" x14ac:dyDescent="0.3">
      <c r="A308" s="9">
        <v>0.42600048611111108</v>
      </c>
      <c r="B308" s="1">
        <f t="shared" si="13"/>
        <v>10</v>
      </c>
      <c r="C308" s="1">
        <f t="shared" si="14"/>
        <v>13</v>
      </c>
      <c r="D308" s="2">
        <f t="shared" si="12"/>
        <v>10.220000000000001</v>
      </c>
      <c r="E308" s="1">
        <v>1.214</v>
      </c>
    </row>
    <row r="309" spans="1:5" x14ac:dyDescent="0.3">
      <c r="A309" s="9">
        <v>0.42605858796296298</v>
      </c>
      <c r="B309" s="1">
        <f t="shared" si="13"/>
        <v>10</v>
      </c>
      <c r="C309" s="1">
        <f t="shared" si="14"/>
        <v>13</v>
      </c>
      <c r="D309" s="2">
        <f t="shared" si="12"/>
        <v>10.220000000000001</v>
      </c>
      <c r="E309" s="1">
        <v>1.2250000000000001</v>
      </c>
    </row>
    <row r="310" spans="1:5" x14ac:dyDescent="0.3">
      <c r="A310" s="9">
        <v>0.4261170949074074</v>
      </c>
      <c r="B310" s="1">
        <f t="shared" si="13"/>
        <v>10</v>
      </c>
      <c r="C310" s="1">
        <f t="shared" si="14"/>
        <v>13</v>
      </c>
      <c r="D310" s="2">
        <f t="shared" si="12"/>
        <v>10.220000000000001</v>
      </c>
      <c r="E310" s="1">
        <v>1.2370000000000001</v>
      </c>
    </row>
    <row r="311" spans="1:5" x14ac:dyDescent="0.3">
      <c r="A311" s="9">
        <v>0.42617493055555555</v>
      </c>
      <c r="B311" s="1">
        <f t="shared" si="13"/>
        <v>10</v>
      </c>
      <c r="C311" s="1">
        <f t="shared" si="14"/>
        <v>13</v>
      </c>
      <c r="D311" s="2">
        <f t="shared" si="12"/>
        <v>10.220000000000001</v>
      </c>
      <c r="E311" s="1">
        <v>1.248</v>
      </c>
    </row>
    <row r="312" spans="1:5" x14ac:dyDescent="0.3">
      <c r="A312" s="9">
        <v>0.42623370370370367</v>
      </c>
      <c r="B312" s="1">
        <f t="shared" si="13"/>
        <v>10</v>
      </c>
      <c r="C312" s="1">
        <f t="shared" si="14"/>
        <v>13</v>
      </c>
      <c r="D312" s="2">
        <f t="shared" si="12"/>
        <v>10.220000000000001</v>
      </c>
      <c r="E312" s="1">
        <v>1.248</v>
      </c>
    </row>
    <row r="313" spans="1:5" x14ac:dyDescent="0.3">
      <c r="A313" s="9">
        <v>0.42629150462962961</v>
      </c>
      <c r="B313" s="1">
        <f t="shared" si="13"/>
        <v>10</v>
      </c>
      <c r="C313" s="1">
        <f t="shared" si="14"/>
        <v>13</v>
      </c>
      <c r="D313" s="2">
        <f t="shared" si="12"/>
        <v>10.220000000000001</v>
      </c>
      <c r="E313" s="1">
        <v>1.26</v>
      </c>
    </row>
    <row r="314" spans="1:5" x14ac:dyDescent="0.3">
      <c r="A314" s="9">
        <v>0.42635006944444442</v>
      </c>
      <c r="B314" s="1">
        <f t="shared" si="13"/>
        <v>10</v>
      </c>
      <c r="C314" s="1">
        <f t="shared" si="14"/>
        <v>13</v>
      </c>
      <c r="D314" s="2">
        <f t="shared" si="12"/>
        <v>10.220000000000001</v>
      </c>
      <c r="E314" s="1">
        <v>1.26</v>
      </c>
    </row>
    <row r="315" spans="1:5" x14ac:dyDescent="0.3">
      <c r="A315" s="9">
        <v>0.42640817129629632</v>
      </c>
      <c r="B315" s="1">
        <f t="shared" si="13"/>
        <v>10</v>
      </c>
      <c r="C315" s="1">
        <f t="shared" si="14"/>
        <v>14</v>
      </c>
      <c r="D315" s="2">
        <f t="shared" si="12"/>
        <v>10.23</v>
      </c>
      <c r="E315" s="1">
        <v>1.248</v>
      </c>
    </row>
    <row r="316" spans="1:5" x14ac:dyDescent="0.3">
      <c r="A316" s="9">
        <v>0.42646636574074076</v>
      </c>
      <c r="B316" s="1">
        <f t="shared" si="13"/>
        <v>10</v>
      </c>
      <c r="C316" s="1">
        <f t="shared" si="14"/>
        <v>14</v>
      </c>
      <c r="D316" s="2">
        <f t="shared" si="12"/>
        <v>10.23</v>
      </c>
      <c r="E316" s="1">
        <v>1.248</v>
      </c>
    </row>
    <row r="317" spans="1:5" x14ac:dyDescent="0.3">
      <c r="A317" s="9">
        <v>0.4265248148148148</v>
      </c>
      <c r="B317" s="1">
        <f t="shared" si="13"/>
        <v>10</v>
      </c>
      <c r="C317" s="1">
        <f t="shared" si="14"/>
        <v>14</v>
      </c>
      <c r="D317" s="2">
        <f t="shared" si="12"/>
        <v>10.23</v>
      </c>
      <c r="E317" s="1">
        <v>1.2709999999999999</v>
      </c>
    </row>
    <row r="318" spans="1:5" x14ac:dyDescent="0.3">
      <c r="A318" s="9">
        <v>0.42658275462962963</v>
      </c>
      <c r="B318" s="1">
        <f t="shared" si="13"/>
        <v>10</v>
      </c>
      <c r="C318" s="1">
        <f t="shared" si="14"/>
        <v>14</v>
      </c>
      <c r="D318" s="2">
        <f t="shared" si="12"/>
        <v>10.23</v>
      </c>
      <c r="E318" s="1">
        <v>1.2829999999999999</v>
      </c>
    </row>
    <row r="319" spans="1:5" x14ac:dyDescent="0.3">
      <c r="A319" s="9">
        <v>0.42664112268518517</v>
      </c>
      <c r="B319" s="1">
        <f t="shared" si="13"/>
        <v>10</v>
      </c>
      <c r="C319" s="1">
        <f t="shared" si="14"/>
        <v>14</v>
      </c>
      <c r="D319" s="2">
        <f t="shared" si="12"/>
        <v>10.23</v>
      </c>
      <c r="E319" s="1">
        <v>1.26</v>
      </c>
    </row>
    <row r="320" spans="1:5" x14ac:dyDescent="0.3">
      <c r="A320" s="9">
        <v>0.426699537037037</v>
      </c>
      <c r="B320" s="1">
        <f t="shared" si="13"/>
        <v>10</v>
      </c>
      <c r="C320" s="1">
        <f t="shared" si="14"/>
        <v>14</v>
      </c>
      <c r="D320" s="2">
        <f t="shared" si="12"/>
        <v>10.23</v>
      </c>
      <c r="E320" s="1">
        <v>1.26</v>
      </c>
    </row>
    <row r="321" spans="1:5" x14ac:dyDescent="0.3">
      <c r="A321" s="9">
        <v>0.4267578587962963</v>
      </c>
      <c r="B321" s="1">
        <f t="shared" si="13"/>
        <v>10</v>
      </c>
      <c r="C321" s="1">
        <f t="shared" si="14"/>
        <v>14</v>
      </c>
      <c r="D321" s="2">
        <f t="shared" si="12"/>
        <v>10.23</v>
      </c>
      <c r="E321" s="1">
        <v>1.2829999999999999</v>
      </c>
    </row>
    <row r="322" spans="1:5" x14ac:dyDescent="0.3">
      <c r="A322" s="9">
        <v>0.42681585648148146</v>
      </c>
      <c r="B322" s="1">
        <f t="shared" si="13"/>
        <v>10</v>
      </c>
      <c r="C322" s="1">
        <f t="shared" si="14"/>
        <v>14</v>
      </c>
      <c r="D322" s="2">
        <f t="shared" ref="D322:D385" si="15">ROUND(HOUR(A322)+MINUTE(A322)/60,2)</f>
        <v>10.23</v>
      </c>
      <c r="E322" s="1">
        <v>1.2370000000000001</v>
      </c>
    </row>
    <row r="323" spans="1:5" x14ac:dyDescent="0.3">
      <c r="A323" s="9">
        <v>0.4268740509259259</v>
      </c>
      <c r="B323" s="1">
        <f t="shared" ref="B323:B386" si="16">HOUR(A323)</f>
        <v>10</v>
      </c>
      <c r="C323" s="1">
        <f t="shared" ref="C323:C386" si="17">MINUTE(A323)</f>
        <v>14</v>
      </c>
      <c r="D323" s="2">
        <f t="shared" si="15"/>
        <v>10.23</v>
      </c>
      <c r="E323" s="1">
        <v>1.248</v>
      </c>
    </row>
    <row r="324" spans="1:5" x14ac:dyDescent="0.3">
      <c r="A324" s="9">
        <v>0.42693274305555556</v>
      </c>
      <c r="B324" s="1">
        <f t="shared" si="16"/>
        <v>10</v>
      </c>
      <c r="C324" s="1">
        <f t="shared" si="17"/>
        <v>14</v>
      </c>
      <c r="D324" s="2">
        <f t="shared" si="15"/>
        <v>10.23</v>
      </c>
      <c r="E324" s="1">
        <v>1.2370000000000001</v>
      </c>
    </row>
    <row r="325" spans="1:5" x14ac:dyDescent="0.3">
      <c r="A325" s="9">
        <v>0.42699065972222222</v>
      </c>
      <c r="B325" s="1">
        <f t="shared" si="16"/>
        <v>10</v>
      </c>
      <c r="C325" s="1">
        <f t="shared" si="17"/>
        <v>14</v>
      </c>
      <c r="D325" s="2">
        <f t="shared" si="15"/>
        <v>10.23</v>
      </c>
      <c r="E325" s="1">
        <v>1.248</v>
      </c>
    </row>
    <row r="326" spans="1:5" x14ac:dyDescent="0.3">
      <c r="A326" s="9">
        <v>0.42704909722222223</v>
      </c>
      <c r="B326" s="1">
        <f t="shared" si="16"/>
        <v>10</v>
      </c>
      <c r="C326" s="1">
        <f t="shared" si="17"/>
        <v>14</v>
      </c>
      <c r="D326" s="2">
        <f t="shared" si="15"/>
        <v>10.23</v>
      </c>
      <c r="E326" s="1">
        <v>1.248</v>
      </c>
    </row>
    <row r="327" spans="1:5" x14ac:dyDescent="0.3">
      <c r="A327" s="9">
        <v>0.42710736111111114</v>
      </c>
      <c r="B327" s="1">
        <f t="shared" si="16"/>
        <v>10</v>
      </c>
      <c r="C327" s="1">
        <f t="shared" si="17"/>
        <v>15</v>
      </c>
      <c r="D327" s="2">
        <f t="shared" si="15"/>
        <v>10.25</v>
      </c>
      <c r="E327" s="1">
        <v>1.248</v>
      </c>
    </row>
    <row r="328" spans="1:5" x14ac:dyDescent="0.3">
      <c r="A328" s="9">
        <v>0.4271654050925926</v>
      </c>
      <c r="B328" s="1">
        <f t="shared" si="16"/>
        <v>10</v>
      </c>
      <c r="C328" s="1">
        <f t="shared" si="17"/>
        <v>15</v>
      </c>
      <c r="D328" s="2">
        <f t="shared" si="15"/>
        <v>10.25</v>
      </c>
      <c r="E328" s="1">
        <v>1.248</v>
      </c>
    </row>
    <row r="329" spans="1:5" x14ac:dyDescent="0.3">
      <c r="A329" s="9">
        <v>0.42722379629629631</v>
      </c>
      <c r="B329" s="1">
        <f t="shared" si="16"/>
        <v>10</v>
      </c>
      <c r="C329" s="1">
        <f t="shared" si="17"/>
        <v>15</v>
      </c>
      <c r="D329" s="2">
        <f t="shared" si="15"/>
        <v>10.25</v>
      </c>
      <c r="E329" s="1">
        <v>1.248</v>
      </c>
    </row>
    <row r="330" spans="1:5" x14ac:dyDescent="0.3">
      <c r="A330" s="9">
        <v>0.42728233796296294</v>
      </c>
      <c r="B330" s="1">
        <f t="shared" si="16"/>
        <v>10</v>
      </c>
      <c r="C330" s="1">
        <f t="shared" si="17"/>
        <v>15</v>
      </c>
      <c r="D330" s="2">
        <f t="shared" si="15"/>
        <v>10.25</v>
      </c>
      <c r="E330" s="1">
        <v>1.248</v>
      </c>
    </row>
    <row r="331" spans="1:5" x14ac:dyDescent="0.3">
      <c r="A331" s="9">
        <v>0.42734045138888893</v>
      </c>
      <c r="B331" s="1">
        <f t="shared" si="16"/>
        <v>10</v>
      </c>
      <c r="C331" s="1">
        <f t="shared" si="17"/>
        <v>15</v>
      </c>
      <c r="D331" s="2">
        <f t="shared" si="15"/>
        <v>10.25</v>
      </c>
      <c r="E331" s="1">
        <v>1.2370000000000001</v>
      </c>
    </row>
    <row r="332" spans="1:5" x14ac:dyDescent="0.3">
      <c r="A332" s="9">
        <v>0.42739866898148149</v>
      </c>
      <c r="B332" s="1">
        <f t="shared" si="16"/>
        <v>10</v>
      </c>
      <c r="C332" s="1">
        <f t="shared" si="17"/>
        <v>15</v>
      </c>
      <c r="D332" s="2">
        <f t="shared" si="15"/>
        <v>10.25</v>
      </c>
      <c r="E332" s="1">
        <v>1.2370000000000001</v>
      </c>
    </row>
    <row r="333" spans="1:5" x14ac:dyDescent="0.3">
      <c r="A333" s="9">
        <v>0.4274570601851852</v>
      </c>
      <c r="B333" s="1">
        <f t="shared" si="16"/>
        <v>10</v>
      </c>
      <c r="C333" s="1">
        <f t="shared" si="17"/>
        <v>15</v>
      </c>
      <c r="D333" s="2">
        <f t="shared" si="15"/>
        <v>10.25</v>
      </c>
      <c r="E333" s="1">
        <v>1.1559999999999999</v>
      </c>
    </row>
    <row r="334" spans="1:5" x14ac:dyDescent="0.3">
      <c r="A334" s="9">
        <v>0.42751518518518522</v>
      </c>
      <c r="B334" s="1">
        <f t="shared" si="16"/>
        <v>10</v>
      </c>
      <c r="C334" s="1">
        <f t="shared" si="17"/>
        <v>15</v>
      </c>
      <c r="D334" s="2">
        <f t="shared" si="15"/>
        <v>10.25</v>
      </c>
      <c r="E334" s="1">
        <v>1.2370000000000001</v>
      </c>
    </row>
    <row r="335" spans="1:5" x14ac:dyDescent="0.3">
      <c r="A335" s="9">
        <v>0.42757335648148148</v>
      </c>
      <c r="B335" s="1">
        <f t="shared" si="16"/>
        <v>10</v>
      </c>
      <c r="C335" s="1">
        <f t="shared" si="17"/>
        <v>15</v>
      </c>
      <c r="D335" s="2">
        <f t="shared" si="15"/>
        <v>10.25</v>
      </c>
      <c r="E335" s="1">
        <v>1.248</v>
      </c>
    </row>
    <row r="336" spans="1:5" x14ac:dyDescent="0.3">
      <c r="A336" s="9">
        <v>0.4276317824074074</v>
      </c>
      <c r="B336" s="1">
        <f t="shared" si="16"/>
        <v>10</v>
      </c>
      <c r="C336" s="1">
        <f t="shared" si="17"/>
        <v>15</v>
      </c>
      <c r="D336" s="2">
        <f t="shared" si="15"/>
        <v>10.25</v>
      </c>
      <c r="E336" s="1">
        <v>1.2370000000000001</v>
      </c>
    </row>
    <row r="337" spans="1:5" x14ac:dyDescent="0.3">
      <c r="A337" s="9">
        <v>0.42768967592592594</v>
      </c>
      <c r="B337" s="1">
        <f t="shared" si="16"/>
        <v>10</v>
      </c>
      <c r="C337" s="1">
        <f t="shared" si="17"/>
        <v>15</v>
      </c>
      <c r="D337" s="2">
        <f t="shared" si="15"/>
        <v>10.25</v>
      </c>
      <c r="E337" s="1">
        <v>1.121</v>
      </c>
    </row>
    <row r="338" spans="1:5" x14ac:dyDescent="0.3">
      <c r="A338" s="9">
        <v>0.42774813657407407</v>
      </c>
      <c r="B338" s="1">
        <f t="shared" si="16"/>
        <v>10</v>
      </c>
      <c r="C338" s="1">
        <f t="shared" si="17"/>
        <v>15</v>
      </c>
      <c r="D338" s="2">
        <f t="shared" si="15"/>
        <v>10.25</v>
      </c>
      <c r="E338" s="1">
        <v>0.80900000000000005</v>
      </c>
    </row>
    <row r="339" spans="1:5" x14ac:dyDescent="0.3">
      <c r="A339" s="9">
        <v>0.42780660879629634</v>
      </c>
      <c r="B339" s="1">
        <f t="shared" si="16"/>
        <v>10</v>
      </c>
      <c r="C339" s="1">
        <f t="shared" si="17"/>
        <v>16</v>
      </c>
      <c r="D339" s="2">
        <f t="shared" si="15"/>
        <v>10.27</v>
      </c>
      <c r="E339" s="1">
        <v>1.2709999999999999</v>
      </c>
    </row>
    <row r="340" spans="1:5" x14ac:dyDescent="0.3">
      <c r="A340" s="9">
        <v>0.42786444444444444</v>
      </c>
      <c r="B340" s="1">
        <f t="shared" si="16"/>
        <v>10</v>
      </c>
      <c r="C340" s="1">
        <f t="shared" si="17"/>
        <v>16</v>
      </c>
      <c r="D340" s="2">
        <f t="shared" si="15"/>
        <v>10.27</v>
      </c>
      <c r="E340" s="1">
        <v>1.2829999999999999</v>
      </c>
    </row>
    <row r="341" spans="1:5" x14ac:dyDescent="0.3">
      <c r="A341" s="9">
        <v>0.42792295138888892</v>
      </c>
      <c r="B341" s="1">
        <f t="shared" si="16"/>
        <v>10</v>
      </c>
      <c r="C341" s="1">
        <f t="shared" si="17"/>
        <v>16</v>
      </c>
      <c r="D341" s="2">
        <f t="shared" si="15"/>
        <v>10.27</v>
      </c>
      <c r="E341" s="1">
        <v>1.2829999999999999</v>
      </c>
    </row>
    <row r="342" spans="1:5" x14ac:dyDescent="0.3">
      <c r="A342" s="9">
        <v>0.42798104166666667</v>
      </c>
      <c r="B342" s="1">
        <f t="shared" si="16"/>
        <v>10</v>
      </c>
      <c r="C342" s="1">
        <f t="shared" si="17"/>
        <v>16</v>
      </c>
      <c r="D342" s="2">
        <f t="shared" si="15"/>
        <v>10.27</v>
      </c>
      <c r="E342" s="1">
        <v>1.2709999999999999</v>
      </c>
    </row>
    <row r="343" spans="1:5" x14ac:dyDescent="0.3">
      <c r="A343" s="9">
        <v>0.42803961805555552</v>
      </c>
      <c r="B343" s="1">
        <f t="shared" si="16"/>
        <v>10</v>
      </c>
      <c r="C343" s="1">
        <f t="shared" si="17"/>
        <v>16</v>
      </c>
      <c r="D343" s="2">
        <f t="shared" si="15"/>
        <v>10.27</v>
      </c>
      <c r="E343" s="1">
        <v>1.2709999999999999</v>
      </c>
    </row>
    <row r="344" spans="1:5" x14ac:dyDescent="0.3">
      <c r="A344" s="9">
        <v>0.42809768518518521</v>
      </c>
      <c r="B344" s="1">
        <f t="shared" si="16"/>
        <v>10</v>
      </c>
      <c r="C344" s="1">
        <f t="shared" si="17"/>
        <v>16</v>
      </c>
      <c r="D344" s="2">
        <f t="shared" si="15"/>
        <v>10.27</v>
      </c>
      <c r="E344" s="1">
        <v>1.2829999999999999</v>
      </c>
    </row>
    <row r="345" spans="1:5" x14ac:dyDescent="0.3">
      <c r="A345" s="9">
        <v>0.42815597222222218</v>
      </c>
      <c r="B345" s="1">
        <f t="shared" si="16"/>
        <v>10</v>
      </c>
      <c r="C345" s="1">
        <f t="shared" si="17"/>
        <v>16</v>
      </c>
      <c r="D345" s="2">
        <f t="shared" si="15"/>
        <v>10.27</v>
      </c>
      <c r="E345" s="1">
        <v>1.329</v>
      </c>
    </row>
    <row r="346" spans="1:5" x14ac:dyDescent="0.3">
      <c r="A346" s="9">
        <v>0.42821430555555556</v>
      </c>
      <c r="B346" s="1">
        <f t="shared" si="16"/>
        <v>10</v>
      </c>
      <c r="C346" s="1">
        <f t="shared" si="17"/>
        <v>16</v>
      </c>
      <c r="D346" s="2">
        <f t="shared" si="15"/>
        <v>10.27</v>
      </c>
      <c r="E346" s="1">
        <v>1.2370000000000001</v>
      </c>
    </row>
    <row r="347" spans="1:5" x14ac:dyDescent="0.3">
      <c r="A347" s="9">
        <v>0.42827276620370375</v>
      </c>
      <c r="B347" s="1">
        <f t="shared" si="16"/>
        <v>10</v>
      </c>
      <c r="C347" s="1">
        <f t="shared" si="17"/>
        <v>16</v>
      </c>
      <c r="D347" s="2">
        <f t="shared" si="15"/>
        <v>10.27</v>
      </c>
      <c r="E347" s="1">
        <v>1.2709999999999999</v>
      </c>
    </row>
    <row r="348" spans="1:5" x14ac:dyDescent="0.3">
      <c r="A348" s="9">
        <v>0.42833092592592598</v>
      </c>
      <c r="B348" s="1">
        <f t="shared" si="16"/>
        <v>10</v>
      </c>
      <c r="C348" s="1">
        <f t="shared" si="17"/>
        <v>16</v>
      </c>
      <c r="D348" s="2">
        <f t="shared" si="15"/>
        <v>10.27</v>
      </c>
      <c r="E348" s="1">
        <v>1.26</v>
      </c>
    </row>
    <row r="349" spans="1:5" x14ac:dyDescent="0.3">
      <c r="A349" s="9">
        <v>0.42838887731481479</v>
      </c>
      <c r="B349" s="1">
        <f t="shared" si="16"/>
        <v>10</v>
      </c>
      <c r="C349" s="1">
        <f t="shared" si="17"/>
        <v>16</v>
      </c>
      <c r="D349" s="2">
        <f t="shared" si="15"/>
        <v>10.27</v>
      </c>
      <c r="E349" s="1">
        <v>1.26</v>
      </c>
    </row>
    <row r="350" spans="1:5" x14ac:dyDescent="0.3">
      <c r="A350" s="9">
        <v>0.42844724537037032</v>
      </c>
      <c r="B350" s="1">
        <f t="shared" si="16"/>
        <v>10</v>
      </c>
      <c r="C350" s="1">
        <f t="shared" si="17"/>
        <v>16</v>
      </c>
      <c r="D350" s="2">
        <f t="shared" si="15"/>
        <v>10.27</v>
      </c>
      <c r="E350" s="1">
        <v>1.248</v>
      </c>
    </row>
    <row r="351" spans="1:5" x14ac:dyDescent="0.3">
      <c r="A351" s="9">
        <v>0.42850564814814818</v>
      </c>
      <c r="B351" s="1">
        <f t="shared" si="16"/>
        <v>10</v>
      </c>
      <c r="C351" s="1">
        <f t="shared" si="17"/>
        <v>17</v>
      </c>
      <c r="D351" s="2">
        <f t="shared" si="15"/>
        <v>10.28</v>
      </c>
      <c r="E351" s="1">
        <v>1.2829999999999999</v>
      </c>
    </row>
    <row r="352" spans="1:5" x14ac:dyDescent="0.3">
      <c r="A352" s="9">
        <v>0.42856391203703703</v>
      </c>
      <c r="B352" s="1">
        <f t="shared" si="16"/>
        <v>10</v>
      </c>
      <c r="C352" s="1">
        <f t="shared" si="17"/>
        <v>17</v>
      </c>
      <c r="D352" s="2">
        <f t="shared" si="15"/>
        <v>10.28</v>
      </c>
      <c r="E352" s="1">
        <v>1.248</v>
      </c>
    </row>
    <row r="353" spans="1:5" x14ac:dyDescent="0.3">
      <c r="A353" s="9">
        <v>0.42862230324074074</v>
      </c>
      <c r="B353" s="1">
        <f t="shared" si="16"/>
        <v>10</v>
      </c>
      <c r="C353" s="1">
        <f t="shared" si="17"/>
        <v>17</v>
      </c>
      <c r="D353" s="2">
        <f t="shared" si="15"/>
        <v>10.28</v>
      </c>
      <c r="E353" s="1">
        <v>1.248</v>
      </c>
    </row>
    <row r="354" spans="1:5" x14ac:dyDescent="0.3">
      <c r="A354" s="9">
        <v>0.42868012731481481</v>
      </c>
      <c r="B354" s="1">
        <f t="shared" si="16"/>
        <v>10</v>
      </c>
      <c r="C354" s="1">
        <f t="shared" si="17"/>
        <v>17</v>
      </c>
      <c r="D354" s="2">
        <f t="shared" si="15"/>
        <v>10.28</v>
      </c>
      <c r="E354" s="1">
        <v>1.248</v>
      </c>
    </row>
    <row r="355" spans="1:5" x14ac:dyDescent="0.3">
      <c r="A355" s="9">
        <v>0.42873861111111111</v>
      </c>
      <c r="B355" s="1">
        <f t="shared" si="16"/>
        <v>10</v>
      </c>
      <c r="C355" s="1">
        <f t="shared" si="17"/>
        <v>17</v>
      </c>
      <c r="D355" s="2">
        <f t="shared" si="15"/>
        <v>10.28</v>
      </c>
      <c r="E355" s="1">
        <v>1.2370000000000001</v>
      </c>
    </row>
    <row r="356" spans="1:5" x14ac:dyDescent="0.3">
      <c r="A356" s="9">
        <v>0.42879670138888892</v>
      </c>
      <c r="B356" s="1">
        <f t="shared" si="16"/>
        <v>10</v>
      </c>
      <c r="C356" s="1">
        <f t="shared" si="17"/>
        <v>17</v>
      </c>
      <c r="D356" s="2">
        <f t="shared" si="15"/>
        <v>10.28</v>
      </c>
      <c r="E356" s="1">
        <v>1.2370000000000001</v>
      </c>
    </row>
    <row r="357" spans="1:5" x14ac:dyDescent="0.3">
      <c r="A357" s="9">
        <v>0.42885497685185187</v>
      </c>
      <c r="B357" s="1">
        <f t="shared" si="16"/>
        <v>10</v>
      </c>
      <c r="C357" s="1">
        <f t="shared" si="17"/>
        <v>17</v>
      </c>
      <c r="D357" s="2">
        <f t="shared" si="15"/>
        <v>10.28</v>
      </c>
      <c r="E357" s="1">
        <v>1.214</v>
      </c>
    </row>
    <row r="358" spans="1:5" x14ac:dyDescent="0.3">
      <c r="A358" s="9">
        <v>0.42891337962962961</v>
      </c>
      <c r="B358" s="1">
        <f t="shared" si="16"/>
        <v>10</v>
      </c>
      <c r="C358" s="1">
        <f t="shared" si="17"/>
        <v>17</v>
      </c>
      <c r="D358" s="2">
        <f t="shared" si="15"/>
        <v>10.28</v>
      </c>
      <c r="E358" s="1">
        <v>1.167</v>
      </c>
    </row>
    <row r="359" spans="1:5" x14ac:dyDescent="0.3">
      <c r="A359" s="9">
        <v>0.42897164351851852</v>
      </c>
      <c r="B359" s="1">
        <f t="shared" si="16"/>
        <v>10</v>
      </c>
      <c r="C359" s="1">
        <f t="shared" si="17"/>
        <v>17</v>
      </c>
      <c r="D359" s="2">
        <f t="shared" si="15"/>
        <v>10.28</v>
      </c>
      <c r="E359" s="1">
        <v>0.54300000000000004</v>
      </c>
    </row>
    <row r="360" spans="1:5" x14ac:dyDescent="0.3">
      <c r="A360" s="9">
        <v>0.4290299768518519</v>
      </c>
      <c r="B360" s="1">
        <f t="shared" si="16"/>
        <v>10</v>
      </c>
      <c r="C360" s="1">
        <f t="shared" si="17"/>
        <v>17</v>
      </c>
      <c r="D360" s="2">
        <f t="shared" si="15"/>
        <v>10.28</v>
      </c>
      <c r="E360" s="1">
        <v>1.179</v>
      </c>
    </row>
    <row r="361" spans="1:5" x14ac:dyDescent="0.3">
      <c r="A361" s="9">
        <v>0.42908791666666662</v>
      </c>
      <c r="B361" s="1">
        <f t="shared" si="16"/>
        <v>10</v>
      </c>
      <c r="C361" s="1">
        <f t="shared" si="17"/>
        <v>17</v>
      </c>
      <c r="D361" s="2">
        <f t="shared" si="15"/>
        <v>10.28</v>
      </c>
      <c r="E361" s="1">
        <v>1.214</v>
      </c>
    </row>
    <row r="362" spans="1:5" x14ac:dyDescent="0.3">
      <c r="A362" s="9">
        <v>0.42914662037037038</v>
      </c>
      <c r="B362" s="1">
        <f t="shared" si="16"/>
        <v>10</v>
      </c>
      <c r="C362" s="1">
        <f t="shared" si="17"/>
        <v>17</v>
      </c>
      <c r="D362" s="2">
        <f t="shared" si="15"/>
        <v>10.28</v>
      </c>
      <c r="E362" s="1">
        <v>1.202</v>
      </c>
    </row>
    <row r="363" spans="1:5" x14ac:dyDescent="0.3">
      <c r="A363" s="9">
        <v>0.42920473379629631</v>
      </c>
      <c r="B363" s="1">
        <f t="shared" si="16"/>
        <v>10</v>
      </c>
      <c r="C363" s="1">
        <f t="shared" si="17"/>
        <v>18</v>
      </c>
      <c r="D363" s="2">
        <f t="shared" si="15"/>
        <v>10.3</v>
      </c>
      <c r="E363" s="1">
        <v>1.1910000000000001</v>
      </c>
    </row>
    <row r="364" spans="1:5" x14ac:dyDescent="0.3">
      <c r="A364" s="9">
        <v>0.42926292824074075</v>
      </c>
      <c r="B364" s="1">
        <f t="shared" si="16"/>
        <v>10</v>
      </c>
      <c r="C364" s="1">
        <f t="shared" si="17"/>
        <v>18</v>
      </c>
      <c r="D364" s="2">
        <f t="shared" si="15"/>
        <v>10.3</v>
      </c>
      <c r="E364" s="1">
        <v>1.1559999999999999</v>
      </c>
    </row>
    <row r="365" spans="1:5" x14ac:dyDescent="0.3">
      <c r="A365" s="9">
        <v>0.42932091435185188</v>
      </c>
      <c r="B365" s="1">
        <f t="shared" si="16"/>
        <v>10</v>
      </c>
      <c r="C365" s="1">
        <f t="shared" si="17"/>
        <v>18</v>
      </c>
      <c r="D365" s="2">
        <f t="shared" si="15"/>
        <v>10.3</v>
      </c>
      <c r="E365" s="1">
        <v>1.167</v>
      </c>
    </row>
    <row r="366" spans="1:5" x14ac:dyDescent="0.3">
      <c r="A366" s="9">
        <v>0.42937927083333333</v>
      </c>
      <c r="B366" s="1">
        <f t="shared" si="16"/>
        <v>10</v>
      </c>
      <c r="C366" s="1">
        <f t="shared" si="17"/>
        <v>18</v>
      </c>
      <c r="D366" s="2">
        <f t="shared" si="15"/>
        <v>10.3</v>
      </c>
      <c r="E366" s="1">
        <v>1.1559999999999999</v>
      </c>
    </row>
    <row r="367" spans="1:5" x14ac:dyDescent="0.3">
      <c r="A367" s="9">
        <v>0.42943793981481476</v>
      </c>
      <c r="B367" s="1">
        <f t="shared" si="16"/>
        <v>10</v>
      </c>
      <c r="C367" s="1">
        <f t="shared" si="17"/>
        <v>18</v>
      </c>
      <c r="D367" s="2">
        <f t="shared" si="15"/>
        <v>10.3</v>
      </c>
      <c r="E367" s="1">
        <v>1.1100000000000001</v>
      </c>
    </row>
    <row r="368" spans="1:5" x14ac:dyDescent="0.3">
      <c r="A368" s="9">
        <v>0.42949594907407412</v>
      </c>
      <c r="B368" s="1">
        <f t="shared" si="16"/>
        <v>10</v>
      </c>
      <c r="C368" s="1">
        <f t="shared" si="17"/>
        <v>18</v>
      </c>
      <c r="D368" s="2">
        <f t="shared" si="15"/>
        <v>10.3</v>
      </c>
      <c r="E368" s="1">
        <v>1.006</v>
      </c>
    </row>
    <row r="369" spans="1:5" x14ac:dyDescent="0.3">
      <c r="A369" s="9">
        <v>0.42955399305555558</v>
      </c>
      <c r="B369" s="1">
        <f t="shared" si="16"/>
        <v>10</v>
      </c>
      <c r="C369" s="1">
        <f t="shared" si="17"/>
        <v>18</v>
      </c>
      <c r="D369" s="2">
        <f t="shared" si="15"/>
        <v>10.3</v>
      </c>
      <c r="E369" s="1">
        <v>1.1439999999999999</v>
      </c>
    </row>
    <row r="370" spans="1:5" x14ac:dyDescent="0.3">
      <c r="A370" s="9">
        <v>0.42961244212962962</v>
      </c>
      <c r="B370" s="1">
        <f t="shared" si="16"/>
        <v>10</v>
      </c>
      <c r="C370" s="1">
        <f t="shared" si="17"/>
        <v>18</v>
      </c>
      <c r="D370" s="2">
        <f t="shared" si="15"/>
        <v>10.3</v>
      </c>
      <c r="E370" s="1">
        <v>1.1100000000000001</v>
      </c>
    </row>
    <row r="371" spans="1:5" x14ac:dyDescent="0.3">
      <c r="A371" s="9">
        <v>0.42967061342592588</v>
      </c>
      <c r="B371" s="1">
        <f t="shared" si="16"/>
        <v>10</v>
      </c>
      <c r="C371" s="1">
        <f t="shared" si="17"/>
        <v>18</v>
      </c>
      <c r="D371" s="2">
        <f t="shared" si="15"/>
        <v>10.3</v>
      </c>
      <c r="E371" s="1">
        <v>1.133</v>
      </c>
    </row>
    <row r="372" spans="1:5" x14ac:dyDescent="0.3">
      <c r="A372" s="9">
        <v>0.42972914351851849</v>
      </c>
      <c r="B372" s="1">
        <f t="shared" si="16"/>
        <v>10</v>
      </c>
      <c r="C372" s="1">
        <f t="shared" si="17"/>
        <v>18</v>
      </c>
      <c r="D372" s="2">
        <f t="shared" si="15"/>
        <v>10.3</v>
      </c>
      <c r="E372" s="1">
        <v>1.1559999999999999</v>
      </c>
    </row>
    <row r="373" spans="1:5" x14ac:dyDescent="0.3">
      <c r="A373" s="9">
        <v>0.42978724537037039</v>
      </c>
      <c r="B373" s="1">
        <f t="shared" si="16"/>
        <v>10</v>
      </c>
      <c r="C373" s="1">
        <f t="shared" si="17"/>
        <v>18</v>
      </c>
      <c r="D373" s="2">
        <f t="shared" si="15"/>
        <v>10.3</v>
      </c>
      <c r="E373" s="1">
        <v>1.1439999999999999</v>
      </c>
    </row>
    <row r="374" spans="1:5" x14ac:dyDescent="0.3">
      <c r="A374" s="9">
        <v>0.42984516203703699</v>
      </c>
      <c r="B374" s="1">
        <f t="shared" si="16"/>
        <v>10</v>
      </c>
      <c r="C374" s="1">
        <f t="shared" si="17"/>
        <v>18</v>
      </c>
      <c r="D374" s="2">
        <f t="shared" si="15"/>
        <v>10.3</v>
      </c>
      <c r="E374" s="1">
        <v>1.179</v>
      </c>
    </row>
    <row r="375" spans="1:5" x14ac:dyDescent="0.3">
      <c r="A375" s="9">
        <v>0.42990357638888893</v>
      </c>
      <c r="B375" s="1">
        <f t="shared" si="16"/>
        <v>10</v>
      </c>
      <c r="C375" s="1">
        <f t="shared" si="17"/>
        <v>19</v>
      </c>
      <c r="D375" s="2">
        <f t="shared" si="15"/>
        <v>10.32</v>
      </c>
      <c r="E375" s="1">
        <v>1.167</v>
      </c>
    </row>
    <row r="376" spans="1:5" x14ac:dyDescent="0.3">
      <c r="A376" s="9">
        <v>0.42996197916666667</v>
      </c>
      <c r="B376" s="1">
        <f t="shared" si="16"/>
        <v>10</v>
      </c>
      <c r="C376" s="1">
        <f t="shared" si="17"/>
        <v>19</v>
      </c>
      <c r="D376" s="2">
        <f t="shared" si="15"/>
        <v>10.32</v>
      </c>
      <c r="E376" s="1">
        <v>0.83199999999999996</v>
      </c>
    </row>
    <row r="377" spans="1:5" x14ac:dyDescent="0.3">
      <c r="A377" s="9">
        <v>0.43002017361111111</v>
      </c>
      <c r="B377" s="1">
        <f t="shared" si="16"/>
        <v>10</v>
      </c>
      <c r="C377" s="1">
        <f t="shared" si="17"/>
        <v>19</v>
      </c>
      <c r="D377" s="2">
        <f t="shared" si="15"/>
        <v>10.32</v>
      </c>
      <c r="E377" s="1">
        <v>0.312</v>
      </c>
    </row>
    <row r="378" spans="1:5" x14ac:dyDescent="0.3">
      <c r="A378" s="9">
        <v>0.43007831018518522</v>
      </c>
      <c r="B378" s="1">
        <f t="shared" si="16"/>
        <v>10</v>
      </c>
      <c r="C378" s="1">
        <f t="shared" si="17"/>
        <v>19</v>
      </c>
      <c r="D378" s="2">
        <f t="shared" si="15"/>
        <v>10.32</v>
      </c>
      <c r="E378" s="1">
        <v>0.30099999999999999</v>
      </c>
    </row>
    <row r="379" spans="1:5" x14ac:dyDescent="0.3">
      <c r="A379" s="9">
        <v>0.43013674768518517</v>
      </c>
      <c r="B379" s="1">
        <f t="shared" si="16"/>
        <v>10</v>
      </c>
      <c r="C379" s="1">
        <f t="shared" si="17"/>
        <v>19</v>
      </c>
      <c r="D379" s="2">
        <f t="shared" si="15"/>
        <v>10.32</v>
      </c>
      <c r="E379" s="1">
        <v>0.27700000000000002</v>
      </c>
    </row>
    <row r="380" spans="1:5" x14ac:dyDescent="0.3">
      <c r="A380" s="9">
        <v>0.43019488425925928</v>
      </c>
      <c r="B380" s="1">
        <f t="shared" si="16"/>
        <v>10</v>
      </c>
      <c r="C380" s="1">
        <f t="shared" si="17"/>
        <v>19</v>
      </c>
      <c r="D380" s="2">
        <f t="shared" si="15"/>
        <v>10.32</v>
      </c>
      <c r="E380" s="1">
        <v>0.22</v>
      </c>
    </row>
    <row r="381" spans="1:5" x14ac:dyDescent="0.3">
      <c r="A381" s="9">
        <v>0.43025334490740735</v>
      </c>
      <c r="B381" s="1">
        <f t="shared" si="16"/>
        <v>10</v>
      </c>
      <c r="C381" s="1">
        <f t="shared" si="17"/>
        <v>19</v>
      </c>
      <c r="D381" s="2">
        <f t="shared" si="15"/>
        <v>10.32</v>
      </c>
      <c r="E381" s="1">
        <v>0</v>
      </c>
    </row>
    <row r="382" spans="1:5" x14ac:dyDescent="0.3">
      <c r="A382" s="9">
        <v>0.43031127314814815</v>
      </c>
      <c r="B382" s="1">
        <f t="shared" si="16"/>
        <v>10</v>
      </c>
      <c r="C382" s="1">
        <f t="shared" si="17"/>
        <v>19</v>
      </c>
      <c r="D382" s="2">
        <f t="shared" si="15"/>
        <v>10.32</v>
      </c>
      <c r="E382" s="1">
        <v>8.1000000000000003E-2</v>
      </c>
    </row>
    <row r="383" spans="1:5" x14ac:dyDescent="0.3">
      <c r="A383" s="9">
        <v>0.43036996527777777</v>
      </c>
      <c r="B383" s="1">
        <f t="shared" si="16"/>
        <v>10</v>
      </c>
      <c r="C383" s="1">
        <f t="shared" si="17"/>
        <v>19</v>
      </c>
      <c r="D383" s="2">
        <f t="shared" si="15"/>
        <v>10.32</v>
      </c>
      <c r="E383" s="1">
        <v>0.54300000000000004</v>
      </c>
    </row>
    <row r="384" spans="1:5" x14ac:dyDescent="0.3">
      <c r="A384" s="9">
        <v>0.43042784722222222</v>
      </c>
      <c r="B384" s="1">
        <f t="shared" si="16"/>
        <v>10</v>
      </c>
      <c r="C384" s="1">
        <f t="shared" si="17"/>
        <v>19</v>
      </c>
      <c r="D384" s="2">
        <f t="shared" si="15"/>
        <v>10.32</v>
      </c>
      <c r="E384" s="1">
        <v>0.624</v>
      </c>
    </row>
    <row r="385" spans="1:5" x14ac:dyDescent="0.3">
      <c r="A385" s="9">
        <v>0.43048629629629631</v>
      </c>
      <c r="B385" s="1">
        <f t="shared" si="16"/>
        <v>10</v>
      </c>
      <c r="C385" s="1">
        <f t="shared" si="17"/>
        <v>19</v>
      </c>
      <c r="D385" s="2">
        <f t="shared" si="15"/>
        <v>10.32</v>
      </c>
      <c r="E385" s="1">
        <v>0.79800000000000004</v>
      </c>
    </row>
    <row r="386" spans="1:5" x14ac:dyDescent="0.3">
      <c r="A386" s="9">
        <v>0.43054469907407406</v>
      </c>
      <c r="B386" s="1">
        <f t="shared" si="16"/>
        <v>10</v>
      </c>
      <c r="C386" s="1">
        <f t="shared" si="17"/>
        <v>19</v>
      </c>
      <c r="D386" s="2">
        <f t="shared" ref="D386:D449" si="18">ROUND(HOUR(A386)+MINUTE(A386)/60,2)</f>
        <v>10.32</v>
      </c>
      <c r="E386" s="1">
        <v>1.0980000000000001</v>
      </c>
    </row>
    <row r="387" spans="1:5" x14ac:dyDescent="0.3">
      <c r="A387" s="9">
        <v>0.43060290509259258</v>
      </c>
      <c r="B387" s="1">
        <f t="shared" ref="B387:B450" si="19">HOUR(A387)</f>
        <v>10</v>
      </c>
      <c r="C387" s="1">
        <f t="shared" ref="C387:C450" si="20">MINUTE(A387)</f>
        <v>20</v>
      </c>
      <c r="D387" s="2">
        <f t="shared" si="18"/>
        <v>10.33</v>
      </c>
      <c r="E387" s="1">
        <v>1.087</v>
      </c>
    </row>
    <row r="388" spans="1:5" x14ac:dyDescent="0.3">
      <c r="A388" s="9">
        <v>0.430660775462963</v>
      </c>
      <c r="B388" s="1">
        <f t="shared" si="19"/>
        <v>10</v>
      </c>
      <c r="C388" s="1">
        <f t="shared" si="20"/>
        <v>20</v>
      </c>
      <c r="D388" s="2">
        <f t="shared" si="18"/>
        <v>10.33</v>
      </c>
      <c r="E388" s="1">
        <v>1.087</v>
      </c>
    </row>
    <row r="389" spans="1:5" x14ac:dyDescent="0.3">
      <c r="A389" s="9">
        <v>0.43071922453703704</v>
      </c>
      <c r="B389" s="1">
        <f t="shared" si="19"/>
        <v>10</v>
      </c>
      <c r="C389" s="1">
        <f t="shared" si="20"/>
        <v>20</v>
      </c>
      <c r="D389" s="2">
        <f t="shared" si="18"/>
        <v>10.33</v>
      </c>
      <c r="E389" s="1">
        <v>1.087</v>
      </c>
    </row>
    <row r="390" spans="1:5" x14ac:dyDescent="0.3">
      <c r="A390" s="9">
        <v>0.43077760416666666</v>
      </c>
      <c r="B390" s="1">
        <f t="shared" si="19"/>
        <v>10</v>
      </c>
      <c r="C390" s="1">
        <f t="shared" si="20"/>
        <v>20</v>
      </c>
      <c r="D390" s="2">
        <f t="shared" si="18"/>
        <v>10.33</v>
      </c>
      <c r="E390" s="1">
        <v>1.075</v>
      </c>
    </row>
    <row r="391" spans="1:5" x14ac:dyDescent="0.3">
      <c r="A391" s="9">
        <v>0.43083554398148149</v>
      </c>
      <c r="B391" s="1">
        <f t="shared" si="19"/>
        <v>10</v>
      </c>
      <c r="C391" s="1">
        <f t="shared" si="20"/>
        <v>20</v>
      </c>
      <c r="D391" s="2">
        <f t="shared" si="18"/>
        <v>10.33</v>
      </c>
      <c r="E391" s="1">
        <v>1.052</v>
      </c>
    </row>
    <row r="392" spans="1:5" x14ac:dyDescent="0.3">
      <c r="A392" s="9">
        <v>0.43089424768518519</v>
      </c>
      <c r="B392" s="1">
        <f t="shared" si="19"/>
        <v>10</v>
      </c>
      <c r="C392" s="1">
        <f t="shared" si="20"/>
        <v>20</v>
      </c>
      <c r="D392" s="2">
        <f t="shared" si="18"/>
        <v>10.33</v>
      </c>
      <c r="E392" s="1">
        <v>1.04</v>
      </c>
    </row>
    <row r="393" spans="1:5" x14ac:dyDescent="0.3">
      <c r="A393" s="9">
        <v>0.43095217592592588</v>
      </c>
      <c r="B393" s="1">
        <f t="shared" si="19"/>
        <v>10</v>
      </c>
      <c r="C393" s="1">
        <f t="shared" si="20"/>
        <v>20</v>
      </c>
      <c r="D393" s="2">
        <f t="shared" si="18"/>
        <v>10.33</v>
      </c>
      <c r="E393" s="1">
        <v>1.0289999999999999</v>
      </c>
    </row>
    <row r="394" spans="1:5" x14ac:dyDescent="0.3">
      <c r="A394" s="9">
        <v>0.43101038194444441</v>
      </c>
      <c r="B394" s="1">
        <f t="shared" si="19"/>
        <v>10</v>
      </c>
      <c r="C394" s="1">
        <f t="shared" si="20"/>
        <v>20</v>
      </c>
      <c r="D394" s="2">
        <f t="shared" si="18"/>
        <v>10.33</v>
      </c>
      <c r="E394" s="1">
        <v>1.0169999999999999</v>
      </c>
    </row>
    <row r="395" spans="1:5" x14ac:dyDescent="0.3">
      <c r="A395" s="9">
        <v>0.43106910879629629</v>
      </c>
      <c r="B395" s="1">
        <f t="shared" si="19"/>
        <v>10</v>
      </c>
      <c r="C395" s="1">
        <f t="shared" si="20"/>
        <v>20</v>
      </c>
      <c r="D395" s="2">
        <f t="shared" si="18"/>
        <v>10.33</v>
      </c>
      <c r="E395" s="1">
        <v>0.61299999999999999</v>
      </c>
    </row>
    <row r="396" spans="1:5" x14ac:dyDescent="0.3">
      <c r="A396" s="9">
        <v>0.43112692129629626</v>
      </c>
      <c r="B396" s="1">
        <f t="shared" si="19"/>
        <v>10</v>
      </c>
      <c r="C396" s="1">
        <f t="shared" si="20"/>
        <v>20</v>
      </c>
      <c r="D396" s="2">
        <f t="shared" si="18"/>
        <v>10.33</v>
      </c>
      <c r="E396" s="1">
        <v>0.28899999999999998</v>
      </c>
    </row>
    <row r="397" spans="1:5" x14ac:dyDescent="0.3">
      <c r="A397" s="9">
        <v>0.43118512731481484</v>
      </c>
      <c r="B397" s="1">
        <f t="shared" si="19"/>
        <v>10</v>
      </c>
      <c r="C397" s="1">
        <f t="shared" si="20"/>
        <v>20</v>
      </c>
      <c r="D397" s="2">
        <f t="shared" si="18"/>
        <v>10.33</v>
      </c>
      <c r="E397" s="1">
        <v>0.19700000000000001</v>
      </c>
    </row>
    <row r="398" spans="1:5" x14ac:dyDescent="0.3">
      <c r="A398" s="9">
        <v>0.43124353009259259</v>
      </c>
      <c r="B398" s="1">
        <f t="shared" si="19"/>
        <v>10</v>
      </c>
      <c r="C398" s="1">
        <f t="shared" si="20"/>
        <v>20</v>
      </c>
      <c r="D398" s="2">
        <f t="shared" si="18"/>
        <v>10.33</v>
      </c>
      <c r="E398" s="1">
        <v>0.17299999999999999</v>
      </c>
    </row>
    <row r="399" spans="1:5" x14ac:dyDescent="0.3">
      <c r="A399" s="9">
        <v>0.43130175925925923</v>
      </c>
      <c r="B399" s="1">
        <f t="shared" si="19"/>
        <v>10</v>
      </c>
      <c r="C399" s="1">
        <f t="shared" si="20"/>
        <v>21</v>
      </c>
      <c r="D399" s="2">
        <f t="shared" si="18"/>
        <v>10.35</v>
      </c>
      <c r="E399" s="1">
        <v>0.72799999999999998</v>
      </c>
    </row>
    <row r="400" spans="1:5" x14ac:dyDescent="0.3">
      <c r="A400" s="9">
        <v>0.43135988425925925</v>
      </c>
      <c r="B400" s="1">
        <f t="shared" si="19"/>
        <v>10</v>
      </c>
      <c r="C400" s="1">
        <f t="shared" si="20"/>
        <v>21</v>
      </c>
      <c r="D400" s="2">
        <f t="shared" si="18"/>
        <v>10.35</v>
      </c>
      <c r="E400" s="1">
        <v>0.90200000000000002</v>
      </c>
    </row>
    <row r="401" spans="1:5" x14ac:dyDescent="0.3">
      <c r="A401" s="9">
        <v>0.43141857638888892</v>
      </c>
      <c r="B401" s="1">
        <f t="shared" si="19"/>
        <v>10</v>
      </c>
      <c r="C401" s="1">
        <f t="shared" si="20"/>
        <v>21</v>
      </c>
      <c r="D401" s="2">
        <f t="shared" si="18"/>
        <v>10.35</v>
      </c>
      <c r="E401" s="1">
        <v>0.89</v>
      </c>
    </row>
    <row r="402" spans="1:5" x14ac:dyDescent="0.3">
      <c r="A402" s="9">
        <v>0.43147662037037038</v>
      </c>
      <c r="B402" s="1">
        <f t="shared" si="19"/>
        <v>10</v>
      </c>
      <c r="C402" s="1">
        <f t="shared" si="20"/>
        <v>21</v>
      </c>
      <c r="D402" s="2">
        <f t="shared" si="18"/>
        <v>10.35</v>
      </c>
      <c r="E402" s="1">
        <v>0.64700000000000002</v>
      </c>
    </row>
    <row r="403" spans="1:5" x14ac:dyDescent="0.3">
      <c r="A403" s="9">
        <v>0.43153488425925923</v>
      </c>
      <c r="B403" s="1">
        <f t="shared" si="19"/>
        <v>10</v>
      </c>
      <c r="C403" s="1">
        <f t="shared" si="20"/>
        <v>21</v>
      </c>
      <c r="D403" s="2">
        <f t="shared" si="18"/>
        <v>10.35</v>
      </c>
      <c r="E403" s="1">
        <v>0.46200000000000002</v>
      </c>
    </row>
    <row r="404" spans="1:5" x14ac:dyDescent="0.3">
      <c r="A404" s="9">
        <v>0.43159341435185183</v>
      </c>
      <c r="B404" s="1">
        <f t="shared" si="19"/>
        <v>10</v>
      </c>
      <c r="C404" s="1">
        <f t="shared" si="20"/>
        <v>21</v>
      </c>
      <c r="D404" s="2">
        <f t="shared" si="18"/>
        <v>10.35</v>
      </c>
      <c r="E404" s="1">
        <v>0.84399999999999997</v>
      </c>
    </row>
    <row r="405" spans="1:5" x14ac:dyDescent="0.3">
      <c r="A405" s="9">
        <v>0.43165121527777778</v>
      </c>
      <c r="B405" s="1">
        <f t="shared" si="19"/>
        <v>10</v>
      </c>
      <c r="C405" s="1">
        <f t="shared" si="20"/>
        <v>21</v>
      </c>
      <c r="D405" s="2">
        <f t="shared" si="18"/>
        <v>10.35</v>
      </c>
      <c r="E405" s="1">
        <v>0.98299999999999998</v>
      </c>
    </row>
    <row r="406" spans="1:5" x14ac:dyDescent="0.3">
      <c r="A406" s="9">
        <v>0.43170980324074071</v>
      </c>
      <c r="B406" s="1">
        <f t="shared" si="19"/>
        <v>10</v>
      </c>
      <c r="C406" s="1">
        <f t="shared" si="20"/>
        <v>21</v>
      </c>
      <c r="D406" s="2">
        <f t="shared" si="18"/>
        <v>10.35</v>
      </c>
      <c r="E406" s="1">
        <v>0.97099999999999997</v>
      </c>
    </row>
    <row r="407" spans="1:5" x14ac:dyDescent="0.3">
      <c r="A407" s="9">
        <v>0.4317678703703704</v>
      </c>
      <c r="B407" s="1">
        <f t="shared" si="19"/>
        <v>10</v>
      </c>
      <c r="C407" s="1">
        <f t="shared" si="20"/>
        <v>21</v>
      </c>
      <c r="D407" s="2">
        <f t="shared" si="18"/>
        <v>10.35</v>
      </c>
      <c r="E407" s="1">
        <v>0.94799999999999995</v>
      </c>
    </row>
    <row r="408" spans="1:5" x14ac:dyDescent="0.3">
      <c r="A408" s="9">
        <v>0.43182626157407406</v>
      </c>
      <c r="B408" s="1">
        <f t="shared" si="19"/>
        <v>10</v>
      </c>
      <c r="C408" s="1">
        <f t="shared" si="20"/>
        <v>21</v>
      </c>
      <c r="D408" s="2">
        <f t="shared" si="18"/>
        <v>10.35</v>
      </c>
      <c r="E408" s="1">
        <v>0.95899999999999996</v>
      </c>
    </row>
    <row r="409" spans="1:5" x14ac:dyDescent="0.3">
      <c r="A409" s="9">
        <v>0.43188413194444442</v>
      </c>
      <c r="B409" s="1">
        <f t="shared" si="19"/>
        <v>10</v>
      </c>
      <c r="C409" s="1">
        <f t="shared" si="20"/>
        <v>21</v>
      </c>
      <c r="D409" s="2">
        <f t="shared" si="18"/>
        <v>10.35</v>
      </c>
      <c r="E409" s="1">
        <v>0.94799999999999995</v>
      </c>
    </row>
    <row r="410" spans="1:5" x14ac:dyDescent="0.3">
      <c r="A410" s="9">
        <v>0.43194289351851856</v>
      </c>
      <c r="B410" s="1">
        <f t="shared" si="19"/>
        <v>10</v>
      </c>
      <c r="C410" s="1">
        <f t="shared" si="20"/>
        <v>22</v>
      </c>
      <c r="D410" s="2">
        <f t="shared" si="18"/>
        <v>10.37</v>
      </c>
      <c r="E410" s="1">
        <v>0.91300000000000003</v>
      </c>
    </row>
    <row r="411" spans="1:5" x14ac:dyDescent="0.3">
      <c r="A411" s="9">
        <v>0.43200109953703708</v>
      </c>
      <c r="B411" s="1">
        <f t="shared" si="19"/>
        <v>10</v>
      </c>
      <c r="C411" s="1">
        <f t="shared" si="20"/>
        <v>22</v>
      </c>
      <c r="D411" s="2">
        <f t="shared" si="18"/>
        <v>10.37</v>
      </c>
      <c r="E411" s="1">
        <v>0.92500000000000004</v>
      </c>
    </row>
    <row r="412" spans="1:5" x14ac:dyDescent="0.3">
      <c r="A412" s="9">
        <v>0.43205918981481478</v>
      </c>
      <c r="B412" s="1">
        <f t="shared" si="19"/>
        <v>10</v>
      </c>
      <c r="C412" s="1">
        <f t="shared" si="20"/>
        <v>22</v>
      </c>
      <c r="D412" s="2">
        <f t="shared" si="18"/>
        <v>10.37</v>
      </c>
      <c r="E412" s="1">
        <v>0.878</v>
      </c>
    </row>
    <row r="413" spans="1:5" x14ac:dyDescent="0.3">
      <c r="A413" s="9">
        <v>0.43211740740740739</v>
      </c>
      <c r="B413" s="1">
        <f t="shared" si="19"/>
        <v>10</v>
      </c>
      <c r="C413" s="1">
        <f t="shared" si="20"/>
        <v>22</v>
      </c>
      <c r="D413" s="2">
        <f t="shared" si="18"/>
        <v>10.37</v>
      </c>
      <c r="E413" s="1">
        <v>0.92500000000000004</v>
      </c>
    </row>
    <row r="414" spans="1:5" x14ac:dyDescent="0.3">
      <c r="A414" s="9">
        <v>0.4321758449074074</v>
      </c>
      <c r="B414" s="1">
        <f t="shared" si="19"/>
        <v>10</v>
      </c>
      <c r="C414" s="1">
        <f t="shared" si="20"/>
        <v>22</v>
      </c>
      <c r="D414" s="2">
        <f t="shared" si="18"/>
        <v>10.37</v>
      </c>
      <c r="E414" s="1">
        <v>0.89</v>
      </c>
    </row>
    <row r="415" spans="1:5" x14ac:dyDescent="0.3">
      <c r="A415" s="9">
        <v>0.43223394675925925</v>
      </c>
      <c r="B415" s="1">
        <f t="shared" si="19"/>
        <v>10</v>
      </c>
      <c r="C415" s="1">
        <f t="shared" si="20"/>
        <v>22</v>
      </c>
      <c r="D415" s="2">
        <f t="shared" si="18"/>
        <v>10.37</v>
      </c>
      <c r="E415" s="1">
        <v>0.90200000000000002</v>
      </c>
    </row>
    <row r="416" spans="1:5" x14ac:dyDescent="0.3">
      <c r="A416" s="9">
        <v>0.43229211805555551</v>
      </c>
      <c r="B416" s="1">
        <f t="shared" si="19"/>
        <v>10</v>
      </c>
      <c r="C416" s="1">
        <f t="shared" si="20"/>
        <v>22</v>
      </c>
      <c r="D416" s="2">
        <f t="shared" si="18"/>
        <v>10.37</v>
      </c>
      <c r="E416" s="1">
        <v>0.91300000000000003</v>
      </c>
    </row>
    <row r="417" spans="1:5" x14ac:dyDescent="0.3">
      <c r="A417" s="9">
        <v>0.43235027777777774</v>
      </c>
      <c r="B417" s="1">
        <f t="shared" si="19"/>
        <v>10</v>
      </c>
      <c r="C417" s="1">
        <f t="shared" si="20"/>
        <v>22</v>
      </c>
      <c r="D417" s="2">
        <f t="shared" si="18"/>
        <v>10.37</v>
      </c>
      <c r="E417" s="1">
        <v>0.93600000000000005</v>
      </c>
    </row>
    <row r="418" spans="1:5" x14ac:dyDescent="0.3">
      <c r="A418" s="9">
        <v>0.43240875000000001</v>
      </c>
      <c r="B418" s="1">
        <f t="shared" si="19"/>
        <v>10</v>
      </c>
      <c r="C418" s="1">
        <f t="shared" si="20"/>
        <v>22</v>
      </c>
      <c r="D418" s="2">
        <f t="shared" si="18"/>
        <v>10.37</v>
      </c>
      <c r="E418" s="1">
        <v>0.91300000000000003</v>
      </c>
    </row>
    <row r="419" spans="1:5" x14ac:dyDescent="0.3">
      <c r="A419" s="9">
        <v>0.43246702546296295</v>
      </c>
      <c r="B419" s="1">
        <f t="shared" si="19"/>
        <v>10</v>
      </c>
      <c r="C419" s="1">
        <f t="shared" si="20"/>
        <v>22</v>
      </c>
      <c r="D419" s="2">
        <f t="shared" si="18"/>
        <v>10.37</v>
      </c>
      <c r="E419" s="1">
        <v>6.9000000000000006E-2</v>
      </c>
    </row>
    <row r="420" spans="1:5" x14ac:dyDescent="0.3">
      <c r="A420" s="9">
        <v>0.43252506944444447</v>
      </c>
      <c r="B420" s="1">
        <f t="shared" si="19"/>
        <v>10</v>
      </c>
      <c r="C420" s="1">
        <f t="shared" si="20"/>
        <v>22</v>
      </c>
      <c r="D420" s="2">
        <f t="shared" si="18"/>
        <v>10.37</v>
      </c>
      <c r="E420" s="1">
        <v>1.2E-2</v>
      </c>
    </row>
    <row r="421" spans="1:5" x14ac:dyDescent="0.3">
      <c r="A421" s="9">
        <v>0.43258349537037039</v>
      </c>
      <c r="B421" s="1">
        <f t="shared" si="19"/>
        <v>10</v>
      </c>
      <c r="C421" s="1">
        <f t="shared" si="20"/>
        <v>22</v>
      </c>
      <c r="D421" s="2">
        <f t="shared" si="18"/>
        <v>10.37</v>
      </c>
      <c r="E421" s="1">
        <v>0.439</v>
      </c>
    </row>
    <row r="422" spans="1:5" x14ac:dyDescent="0.3">
      <c r="A422" s="9">
        <v>0.4326417939814815</v>
      </c>
      <c r="B422" s="1">
        <f t="shared" si="19"/>
        <v>10</v>
      </c>
      <c r="C422" s="1">
        <f t="shared" si="20"/>
        <v>23</v>
      </c>
      <c r="D422" s="2">
        <f t="shared" si="18"/>
        <v>10.38</v>
      </c>
      <c r="E422" s="1">
        <v>0.60099999999999998</v>
      </c>
    </row>
    <row r="423" spans="1:5" x14ac:dyDescent="0.3">
      <c r="A423" s="9">
        <v>0.43270010416666665</v>
      </c>
      <c r="B423" s="1">
        <f t="shared" si="19"/>
        <v>10</v>
      </c>
      <c r="C423" s="1">
        <f t="shared" si="20"/>
        <v>23</v>
      </c>
      <c r="D423" s="2">
        <f t="shared" si="18"/>
        <v>10.38</v>
      </c>
      <c r="E423" s="1">
        <v>0.78600000000000003</v>
      </c>
    </row>
    <row r="424" spans="1:5" x14ac:dyDescent="0.3">
      <c r="A424" s="9">
        <v>0.43275827546296292</v>
      </c>
      <c r="B424" s="1">
        <f t="shared" si="19"/>
        <v>10</v>
      </c>
      <c r="C424" s="1">
        <f t="shared" si="20"/>
        <v>23</v>
      </c>
      <c r="D424" s="2">
        <f t="shared" si="18"/>
        <v>10.38</v>
      </c>
      <c r="E424" s="1">
        <v>0.878</v>
      </c>
    </row>
    <row r="425" spans="1:5" x14ac:dyDescent="0.3">
      <c r="A425" s="9">
        <v>0.43281671296296298</v>
      </c>
      <c r="B425" s="1">
        <f t="shared" si="19"/>
        <v>10</v>
      </c>
      <c r="C425" s="1">
        <f t="shared" si="20"/>
        <v>23</v>
      </c>
      <c r="D425" s="2">
        <f t="shared" si="18"/>
        <v>10.38</v>
      </c>
      <c r="E425" s="1">
        <v>0.84399999999999997</v>
      </c>
    </row>
    <row r="426" spans="1:5" x14ac:dyDescent="0.3">
      <c r="A426" s="9">
        <v>0.43287486111111112</v>
      </c>
      <c r="B426" s="1">
        <f t="shared" si="19"/>
        <v>10</v>
      </c>
      <c r="C426" s="1">
        <f t="shared" si="20"/>
        <v>23</v>
      </c>
      <c r="D426" s="2">
        <f t="shared" si="18"/>
        <v>10.38</v>
      </c>
      <c r="E426" s="1">
        <v>0.79800000000000004</v>
      </c>
    </row>
    <row r="427" spans="1:5" x14ac:dyDescent="0.3">
      <c r="A427" s="9">
        <v>0.43293312499999997</v>
      </c>
      <c r="B427" s="1">
        <f t="shared" si="19"/>
        <v>10</v>
      </c>
      <c r="C427" s="1">
        <f t="shared" si="20"/>
        <v>23</v>
      </c>
      <c r="D427" s="2">
        <f t="shared" si="18"/>
        <v>10.38</v>
      </c>
      <c r="E427" s="1">
        <v>0.34699999999999998</v>
      </c>
    </row>
    <row r="428" spans="1:5" x14ac:dyDescent="0.3">
      <c r="A428" s="9">
        <v>0.43299145833333336</v>
      </c>
      <c r="B428" s="1">
        <f t="shared" si="19"/>
        <v>10</v>
      </c>
      <c r="C428" s="1">
        <f t="shared" si="20"/>
        <v>23</v>
      </c>
      <c r="D428" s="2">
        <f t="shared" si="18"/>
        <v>10.38</v>
      </c>
      <c r="E428" s="1">
        <v>0.45100000000000001</v>
      </c>
    </row>
    <row r="429" spans="1:5" x14ac:dyDescent="0.3">
      <c r="A429" s="9">
        <v>0.4330496875</v>
      </c>
      <c r="B429" s="1">
        <f t="shared" si="19"/>
        <v>10</v>
      </c>
      <c r="C429" s="1">
        <f t="shared" si="20"/>
        <v>23</v>
      </c>
      <c r="D429" s="2">
        <f t="shared" si="18"/>
        <v>10.38</v>
      </c>
      <c r="E429" s="1">
        <v>0.23100000000000001</v>
      </c>
    </row>
    <row r="430" spans="1:5" x14ac:dyDescent="0.3">
      <c r="A430" s="9">
        <v>0.43310749999999998</v>
      </c>
      <c r="B430" s="1">
        <f t="shared" si="19"/>
        <v>10</v>
      </c>
      <c r="C430" s="1">
        <f t="shared" si="20"/>
        <v>23</v>
      </c>
      <c r="D430" s="2">
        <f t="shared" si="18"/>
        <v>10.38</v>
      </c>
      <c r="E430" s="1">
        <v>0.59</v>
      </c>
    </row>
    <row r="431" spans="1:5" x14ac:dyDescent="0.3">
      <c r="A431" s="9">
        <v>0.43316599537037037</v>
      </c>
      <c r="B431" s="1">
        <f t="shared" si="19"/>
        <v>10</v>
      </c>
      <c r="C431" s="1">
        <f t="shared" si="20"/>
        <v>23</v>
      </c>
      <c r="D431" s="2">
        <f t="shared" si="18"/>
        <v>10.38</v>
      </c>
      <c r="E431" s="1">
        <v>0.751</v>
      </c>
    </row>
    <row r="432" spans="1:5" x14ac:dyDescent="0.3">
      <c r="A432" s="9">
        <v>0.43322443287037032</v>
      </c>
      <c r="B432" s="1">
        <f t="shared" si="19"/>
        <v>10</v>
      </c>
      <c r="C432" s="1">
        <f t="shared" si="20"/>
        <v>23</v>
      </c>
      <c r="D432" s="2">
        <f t="shared" si="18"/>
        <v>10.38</v>
      </c>
      <c r="E432" s="1">
        <v>0.70499999999999996</v>
      </c>
    </row>
    <row r="433" spans="1:5" x14ac:dyDescent="0.3">
      <c r="A433" s="9">
        <v>0.43328256944444443</v>
      </c>
      <c r="B433" s="1">
        <f t="shared" si="19"/>
        <v>10</v>
      </c>
      <c r="C433" s="1">
        <f t="shared" si="20"/>
        <v>23</v>
      </c>
      <c r="D433" s="2">
        <f t="shared" si="18"/>
        <v>10.38</v>
      </c>
      <c r="E433" s="1">
        <v>0.63600000000000001</v>
      </c>
    </row>
    <row r="434" spans="1:5" x14ac:dyDescent="0.3">
      <c r="A434" s="9">
        <v>0.43334074074074075</v>
      </c>
      <c r="B434" s="1">
        <f t="shared" si="19"/>
        <v>10</v>
      </c>
      <c r="C434" s="1">
        <f t="shared" si="20"/>
        <v>24</v>
      </c>
      <c r="D434" s="2">
        <f t="shared" si="18"/>
        <v>10.4</v>
      </c>
      <c r="E434" s="1">
        <v>0.53200000000000003</v>
      </c>
    </row>
    <row r="435" spans="1:5" x14ac:dyDescent="0.3">
      <c r="A435" s="9">
        <v>0.43339917824074076</v>
      </c>
      <c r="B435" s="1">
        <f t="shared" si="19"/>
        <v>10</v>
      </c>
      <c r="C435" s="1">
        <f t="shared" si="20"/>
        <v>24</v>
      </c>
      <c r="D435" s="2">
        <f t="shared" si="18"/>
        <v>10.4</v>
      </c>
      <c r="E435" s="1">
        <v>0.185</v>
      </c>
    </row>
    <row r="436" spans="1:5" x14ac:dyDescent="0.3">
      <c r="A436" s="9">
        <v>0.43345737268518519</v>
      </c>
      <c r="B436" s="1">
        <f t="shared" si="19"/>
        <v>10</v>
      </c>
      <c r="C436" s="1">
        <f t="shared" si="20"/>
        <v>24</v>
      </c>
      <c r="D436" s="2">
        <f t="shared" si="18"/>
        <v>10.4</v>
      </c>
      <c r="E436" s="1">
        <v>0.26600000000000001</v>
      </c>
    </row>
    <row r="437" spans="1:5" x14ac:dyDescent="0.3">
      <c r="A437" s="9">
        <v>0.43351550925925925</v>
      </c>
      <c r="B437" s="1">
        <f t="shared" si="19"/>
        <v>10</v>
      </c>
      <c r="C437" s="1">
        <f t="shared" si="20"/>
        <v>24</v>
      </c>
      <c r="D437" s="2">
        <f t="shared" si="18"/>
        <v>10.4</v>
      </c>
      <c r="E437" s="1">
        <v>0.54300000000000004</v>
      </c>
    </row>
    <row r="438" spans="1:5" x14ac:dyDescent="0.3">
      <c r="A438" s="9">
        <v>0.43357398148148146</v>
      </c>
      <c r="B438" s="1">
        <f t="shared" si="19"/>
        <v>10</v>
      </c>
      <c r="C438" s="1">
        <f t="shared" si="20"/>
        <v>24</v>
      </c>
      <c r="D438" s="2">
        <f t="shared" si="18"/>
        <v>10.4</v>
      </c>
      <c r="E438" s="1">
        <v>0.47399999999999998</v>
      </c>
    </row>
    <row r="439" spans="1:5" x14ac:dyDescent="0.3">
      <c r="A439" s="9">
        <v>0.43363211805555557</v>
      </c>
      <c r="B439" s="1">
        <f t="shared" si="19"/>
        <v>10</v>
      </c>
      <c r="C439" s="1">
        <f t="shared" si="20"/>
        <v>24</v>
      </c>
      <c r="D439" s="2">
        <f t="shared" si="18"/>
        <v>10.4</v>
      </c>
      <c r="E439" s="1">
        <v>0.39300000000000002</v>
      </c>
    </row>
    <row r="440" spans="1:5" x14ac:dyDescent="0.3">
      <c r="A440" s="9">
        <v>0.43369008101851853</v>
      </c>
      <c r="B440" s="1">
        <f t="shared" si="19"/>
        <v>10</v>
      </c>
      <c r="C440" s="1">
        <f t="shared" si="20"/>
        <v>24</v>
      </c>
      <c r="D440" s="2">
        <f t="shared" si="18"/>
        <v>10.4</v>
      </c>
      <c r="E440" s="1">
        <v>0.35799999999999998</v>
      </c>
    </row>
    <row r="441" spans="1:5" x14ac:dyDescent="0.3">
      <c r="A441" s="9">
        <v>0.43374873842592593</v>
      </c>
      <c r="B441" s="1">
        <f t="shared" si="19"/>
        <v>10</v>
      </c>
      <c r="C441" s="1">
        <f t="shared" si="20"/>
        <v>24</v>
      </c>
      <c r="D441" s="2">
        <f t="shared" si="18"/>
        <v>10.4</v>
      </c>
      <c r="E441" s="1">
        <v>0</v>
      </c>
    </row>
    <row r="442" spans="1:5" x14ac:dyDescent="0.3">
      <c r="A442" s="9">
        <v>0.43380687499999998</v>
      </c>
      <c r="B442" s="1">
        <f t="shared" si="19"/>
        <v>10</v>
      </c>
      <c r="C442" s="1">
        <f t="shared" si="20"/>
        <v>24</v>
      </c>
      <c r="D442" s="2">
        <f t="shared" si="18"/>
        <v>10.4</v>
      </c>
      <c r="E442" s="1">
        <v>0</v>
      </c>
    </row>
    <row r="443" spans="1:5" x14ac:dyDescent="0.3">
      <c r="A443" s="9">
        <v>0.43386505787037039</v>
      </c>
      <c r="B443" s="1">
        <f t="shared" si="19"/>
        <v>10</v>
      </c>
      <c r="C443" s="1">
        <f t="shared" si="20"/>
        <v>24</v>
      </c>
      <c r="D443" s="2">
        <f t="shared" si="18"/>
        <v>10.4</v>
      </c>
      <c r="E443" s="1">
        <v>0</v>
      </c>
    </row>
    <row r="444" spans="1:5" x14ac:dyDescent="0.3">
      <c r="A444" s="9">
        <v>0.43392328703703703</v>
      </c>
      <c r="B444" s="1">
        <f t="shared" si="19"/>
        <v>10</v>
      </c>
      <c r="C444" s="1">
        <f t="shared" si="20"/>
        <v>24</v>
      </c>
      <c r="D444" s="2">
        <f t="shared" si="18"/>
        <v>10.4</v>
      </c>
      <c r="E444" s="1">
        <v>0</v>
      </c>
    </row>
    <row r="445" spans="1:5" x14ac:dyDescent="0.3">
      <c r="A445" s="9">
        <v>0.43398138888888887</v>
      </c>
      <c r="B445" s="1">
        <f t="shared" si="19"/>
        <v>10</v>
      </c>
      <c r="C445" s="1">
        <f t="shared" si="20"/>
        <v>24</v>
      </c>
      <c r="D445" s="2">
        <f t="shared" si="18"/>
        <v>10.4</v>
      </c>
      <c r="E445" s="1">
        <v>9.1999999999999998E-2</v>
      </c>
    </row>
    <row r="446" spans="1:5" x14ac:dyDescent="0.3">
      <c r="A446" s="9">
        <v>0.43404011574074075</v>
      </c>
      <c r="B446" s="1">
        <f t="shared" si="19"/>
        <v>10</v>
      </c>
      <c r="C446" s="1">
        <f t="shared" si="20"/>
        <v>25</v>
      </c>
      <c r="D446" s="2">
        <f t="shared" si="18"/>
        <v>10.42</v>
      </c>
      <c r="E446" s="1">
        <v>3.5000000000000003E-2</v>
      </c>
    </row>
    <row r="447" spans="1:5" x14ac:dyDescent="0.3">
      <c r="A447" s="9">
        <v>0.4340982986111111</v>
      </c>
      <c r="B447" s="1">
        <f t="shared" si="19"/>
        <v>10</v>
      </c>
      <c r="C447" s="1">
        <f t="shared" si="20"/>
        <v>25</v>
      </c>
      <c r="D447" s="2">
        <f t="shared" si="18"/>
        <v>10.42</v>
      </c>
      <c r="E447" s="1">
        <v>0</v>
      </c>
    </row>
    <row r="448" spans="1:5" x14ac:dyDescent="0.3">
      <c r="A448" s="9">
        <v>0.4341564467592593</v>
      </c>
      <c r="B448" s="1">
        <f t="shared" si="19"/>
        <v>10</v>
      </c>
      <c r="C448" s="1">
        <f t="shared" si="20"/>
        <v>25</v>
      </c>
      <c r="D448" s="2">
        <f t="shared" si="18"/>
        <v>10.42</v>
      </c>
      <c r="E448" s="1">
        <v>0</v>
      </c>
    </row>
    <row r="449" spans="1:5" x14ac:dyDescent="0.3">
      <c r="A449" s="9">
        <v>0.43421484953703704</v>
      </c>
      <c r="B449" s="1">
        <f t="shared" si="19"/>
        <v>10</v>
      </c>
      <c r="C449" s="1">
        <f t="shared" si="20"/>
        <v>25</v>
      </c>
      <c r="D449" s="2">
        <f t="shared" si="18"/>
        <v>10.42</v>
      </c>
      <c r="E449" s="1">
        <v>0</v>
      </c>
    </row>
    <row r="450" spans="1:5" x14ac:dyDescent="0.3">
      <c r="A450" s="9">
        <v>0.43427275462962966</v>
      </c>
      <c r="B450" s="1">
        <f t="shared" si="19"/>
        <v>10</v>
      </c>
      <c r="C450" s="1">
        <f t="shared" si="20"/>
        <v>25</v>
      </c>
      <c r="D450" s="2">
        <f t="shared" ref="D450:D513" si="21">ROUND(HOUR(A450)+MINUTE(A450)/60,2)</f>
        <v>10.42</v>
      </c>
      <c r="E450" s="1">
        <v>0</v>
      </c>
    </row>
    <row r="451" spans="1:5" x14ac:dyDescent="0.3">
      <c r="A451" s="9">
        <v>0.43433119212962962</v>
      </c>
      <c r="B451" s="1">
        <f t="shared" ref="B451:B514" si="22">HOUR(A451)</f>
        <v>10</v>
      </c>
      <c r="C451" s="1">
        <f t="shared" ref="C451:C514" si="23">MINUTE(A451)</f>
        <v>25</v>
      </c>
      <c r="D451" s="2">
        <f t="shared" si="21"/>
        <v>10.42</v>
      </c>
      <c r="E451" s="1">
        <v>1.2E-2</v>
      </c>
    </row>
    <row r="452" spans="1:5" x14ac:dyDescent="0.3">
      <c r="A452" s="9">
        <v>0.43438964120370366</v>
      </c>
      <c r="B452" s="1">
        <f t="shared" si="22"/>
        <v>10</v>
      </c>
      <c r="C452" s="1">
        <f t="shared" si="23"/>
        <v>25</v>
      </c>
      <c r="D452" s="2">
        <f t="shared" si="21"/>
        <v>10.42</v>
      </c>
      <c r="E452" s="1">
        <v>0</v>
      </c>
    </row>
    <row r="453" spans="1:5" x14ac:dyDescent="0.3">
      <c r="A453" s="9">
        <v>0.43444758101851849</v>
      </c>
      <c r="B453" s="1">
        <f t="shared" si="22"/>
        <v>10</v>
      </c>
      <c r="C453" s="1">
        <f t="shared" si="23"/>
        <v>25</v>
      </c>
      <c r="D453" s="2">
        <f t="shared" si="21"/>
        <v>10.42</v>
      </c>
      <c r="E453" s="1">
        <v>0</v>
      </c>
    </row>
    <row r="454" spans="1:5" x14ac:dyDescent="0.3">
      <c r="A454" s="9">
        <v>0.43450564814814818</v>
      </c>
      <c r="B454" s="1">
        <f t="shared" si="22"/>
        <v>10</v>
      </c>
      <c r="C454" s="1">
        <f t="shared" si="23"/>
        <v>25</v>
      </c>
      <c r="D454" s="2">
        <f t="shared" si="21"/>
        <v>10.42</v>
      </c>
      <c r="E454" s="1">
        <v>0</v>
      </c>
    </row>
    <row r="455" spans="1:5" x14ac:dyDescent="0.3">
      <c r="A455" s="9">
        <v>0.43456410879629631</v>
      </c>
      <c r="B455" s="1">
        <f t="shared" si="22"/>
        <v>10</v>
      </c>
      <c r="C455" s="1">
        <f t="shared" si="23"/>
        <v>25</v>
      </c>
      <c r="D455" s="2">
        <f t="shared" si="21"/>
        <v>10.42</v>
      </c>
      <c r="E455" s="1">
        <v>0</v>
      </c>
    </row>
    <row r="456" spans="1:5" x14ac:dyDescent="0.3">
      <c r="A456" s="9">
        <v>0.4346226041666667</v>
      </c>
      <c r="B456" s="1">
        <f t="shared" si="22"/>
        <v>10</v>
      </c>
      <c r="C456" s="1">
        <f t="shared" si="23"/>
        <v>25</v>
      </c>
      <c r="D456" s="2">
        <f t="shared" si="21"/>
        <v>10.42</v>
      </c>
      <c r="E456" s="1">
        <v>0</v>
      </c>
    </row>
    <row r="457" spans="1:5" x14ac:dyDescent="0.3">
      <c r="A457" s="9">
        <v>0.43468050925925922</v>
      </c>
      <c r="B457" s="1">
        <f t="shared" si="22"/>
        <v>10</v>
      </c>
      <c r="C457" s="1">
        <f t="shared" si="23"/>
        <v>25</v>
      </c>
      <c r="D457" s="2">
        <f t="shared" si="21"/>
        <v>10.42</v>
      </c>
      <c r="E457" s="1">
        <v>0</v>
      </c>
    </row>
    <row r="458" spans="1:5" x14ac:dyDescent="0.3">
      <c r="A458" s="9">
        <v>0.43473895833333337</v>
      </c>
      <c r="B458" s="1">
        <f t="shared" si="22"/>
        <v>10</v>
      </c>
      <c r="C458" s="1">
        <f t="shared" si="23"/>
        <v>26</v>
      </c>
      <c r="D458" s="2">
        <f t="shared" si="21"/>
        <v>10.43</v>
      </c>
      <c r="E458" s="1">
        <v>0</v>
      </c>
    </row>
    <row r="459" spans="1:5" x14ac:dyDescent="0.3">
      <c r="A459" s="9">
        <v>0.43479723379629626</v>
      </c>
      <c r="B459" s="1">
        <f t="shared" si="22"/>
        <v>10</v>
      </c>
      <c r="C459" s="1">
        <f t="shared" si="23"/>
        <v>26</v>
      </c>
      <c r="D459" s="2">
        <f t="shared" si="21"/>
        <v>10.43</v>
      </c>
      <c r="E459" s="1">
        <v>0</v>
      </c>
    </row>
    <row r="460" spans="1:5" x14ac:dyDescent="0.3">
      <c r="A460" s="9">
        <v>0.43485562499999997</v>
      </c>
      <c r="B460" s="1">
        <f t="shared" si="22"/>
        <v>10</v>
      </c>
      <c r="C460" s="1">
        <f t="shared" si="23"/>
        <v>26</v>
      </c>
      <c r="D460" s="2">
        <f t="shared" si="21"/>
        <v>10.43</v>
      </c>
      <c r="E460" s="1">
        <v>0</v>
      </c>
    </row>
    <row r="461" spans="1:5" x14ac:dyDescent="0.3">
      <c r="A461" s="9">
        <v>0.4349139930555555</v>
      </c>
      <c r="B461" s="1">
        <f t="shared" si="22"/>
        <v>10</v>
      </c>
      <c r="C461" s="1">
        <f t="shared" si="23"/>
        <v>26</v>
      </c>
      <c r="D461" s="2">
        <f t="shared" si="21"/>
        <v>10.43</v>
      </c>
      <c r="E461" s="1">
        <v>0</v>
      </c>
    </row>
    <row r="462" spans="1:5" x14ac:dyDescent="0.3">
      <c r="A462" s="9">
        <v>0.43497208333333331</v>
      </c>
      <c r="B462" s="1">
        <f t="shared" si="22"/>
        <v>10</v>
      </c>
      <c r="C462" s="1">
        <f t="shared" si="23"/>
        <v>26</v>
      </c>
      <c r="D462" s="2">
        <f t="shared" si="21"/>
        <v>10.43</v>
      </c>
      <c r="E462" s="1">
        <v>0</v>
      </c>
    </row>
    <row r="463" spans="1:5" x14ac:dyDescent="0.3">
      <c r="A463" s="9">
        <v>0.43503000000000003</v>
      </c>
      <c r="B463" s="1">
        <f t="shared" si="22"/>
        <v>10</v>
      </c>
      <c r="C463" s="1">
        <f t="shared" si="23"/>
        <v>26</v>
      </c>
      <c r="D463" s="2">
        <f t="shared" si="21"/>
        <v>10.43</v>
      </c>
      <c r="E463" s="1">
        <v>0</v>
      </c>
    </row>
    <row r="464" spans="1:5" x14ac:dyDescent="0.3">
      <c r="A464" s="9">
        <v>0.4350885069444444</v>
      </c>
      <c r="B464" s="1">
        <f t="shared" si="22"/>
        <v>10</v>
      </c>
      <c r="C464" s="1">
        <f t="shared" si="23"/>
        <v>26</v>
      </c>
      <c r="D464" s="2">
        <f t="shared" si="21"/>
        <v>10.43</v>
      </c>
      <c r="E464" s="1">
        <v>0</v>
      </c>
    </row>
    <row r="465" spans="1:5" x14ac:dyDescent="0.3">
      <c r="A465" s="9">
        <v>0.43514663194444442</v>
      </c>
      <c r="B465" s="1">
        <f t="shared" si="22"/>
        <v>10</v>
      </c>
      <c r="C465" s="1">
        <f t="shared" si="23"/>
        <v>26</v>
      </c>
      <c r="D465" s="2">
        <f t="shared" si="21"/>
        <v>10.43</v>
      </c>
      <c r="E465" s="1">
        <v>0</v>
      </c>
    </row>
    <row r="466" spans="1:5" x14ac:dyDescent="0.3">
      <c r="A466" s="9">
        <v>0.43520506944444443</v>
      </c>
      <c r="B466" s="1">
        <f t="shared" si="22"/>
        <v>10</v>
      </c>
      <c r="C466" s="1">
        <f t="shared" si="23"/>
        <v>26</v>
      </c>
      <c r="D466" s="2">
        <f t="shared" si="21"/>
        <v>10.43</v>
      </c>
      <c r="E466" s="1">
        <v>0</v>
      </c>
    </row>
    <row r="467" spans="1:5" x14ac:dyDescent="0.3">
      <c r="A467" s="9">
        <v>0.43526346064814819</v>
      </c>
      <c r="B467" s="1">
        <f t="shared" si="22"/>
        <v>10</v>
      </c>
      <c r="C467" s="1">
        <f t="shared" si="23"/>
        <v>26</v>
      </c>
      <c r="D467" s="2">
        <f t="shared" si="21"/>
        <v>10.43</v>
      </c>
      <c r="E467" s="1">
        <v>0</v>
      </c>
    </row>
    <row r="468" spans="1:5" x14ac:dyDescent="0.3">
      <c r="A468" s="9">
        <v>0.43532165509259263</v>
      </c>
      <c r="B468" s="1">
        <f t="shared" si="22"/>
        <v>10</v>
      </c>
      <c r="C468" s="1">
        <f t="shared" si="23"/>
        <v>26</v>
      </c>
      <c r="D468" s="2">
        <f t="shared" si="21"/>
        <v>10.43</v>
      </c>
      <c r="E468" s="1">
        <v>0</v>
      </c>
    </row>
    <row r="469" spans="1:5" x14ac:dyDescent="0.3">
      <c r="A469" s="9">
        <v>0.43537959490740735</v>
      </c>
      <c r="B469" s="1">
        <f t="shared" si="22"/>
        <v>10</v>
      </c>
      <c r="C469" s="1">
        <f t="shared" si="23"/>
        <v>26</v>
      </c>
      <c r="D469" s="2">
        <f t="shared" si="21"/>
        <v>10.43</v>
      </c>
      <c r="E469" s="1">
        <v>0</v>
      </c>
    </row>
    <row r="470" spans="1:5" x14ac:dyDescent="0.3">
      <c r="A470" s="9">
        <v>0.43543824074074072</v>
      </c>
      <c r="B470" s="1">
        <f t="shared" si="22"/>
        <v>10</v>
      </c>
      <c r="C470" s="1">
        <f t="shared" si="23"/>
        <v>27</v>
      </c>
      <c r="D470" s="2">
        <f t="shared" si="21"/>
        <v>10.45</v>
      </c>
      <c r="E470" s="1">
        <v>0</v>
      </c>
    </row>
    <row r="471" spans="1:5" x14ac:dyDescent="0.3">
      <c r="A471" s="9">
        <v>0.43549630787037036</v>
      </c>
      <c r="B471" s="1">
        <f t="shared" si="22"/>
        <v>10</v>
      </c>
      <c r="C471" s="1">
        <f t="shared" si="23"/>
        <v>27</v>
      </c>
      <c r="D471" s="2">
        <f t="shared" si="21"/>
        <v>10.45</v>
      </c>
      <c r="E471" s="1">
        <v>0</v>
      </c>
    </row>
    <row r="472" spans="1:5" x14ac:dyDescent="0.3">
      <c r="A472" s="9">
        <v>0.43555427083333331</v>
      </c>
      <c r="B472" s="1">
        <f t="shared" si="22"/>
        <v>10</v>
      </c>
      <c r="C472" s="1">
        <f t="shared" si="23"/>
        <v>27</v>
      </c>
      <c r="D472" s="2">
        <f t="shared" si="21"/>
        <v>10.45</v>
      </c>
      <c r="E472" s="1">
        <v>1.2E-2</v>
      </c>
    </row>
    <row r="473" spans="1:5" x14ac:dyDescent="0.3">
      <c r="A473" s="9">
        <v>0.4356126851851852</v>
      </c>
      <c r="B473" s="1">
        <f t="shared" si="22"/>
        <v>10</v>
      </c>
      <c r="C473" s="1">
        <f t="shared" si="23"/>
        <v>27</v>
      </c>
      <c r="D473" s="2">
        <f t="shared" si="21"/>
        <v>10.45</v>
      </c>
      <c r="E473" s="1">
        <v>0</v>
      </c>
    </row>
    <row r="474" spans="1:5" x14ac:dyDescent="0.3">
      <c r="A474" s="9">
        <v>0.43567120370370366</v>
      </c>
      <c r="B474" s="1">
        <f t="shared" si="22"/>
        <v>10</v>
      </c>
      <c r="C474" s="1">
        <f t="shared" si="23"/>
        <v>27</v>
      </c>
      <c r="D474" s="2">
        <f t="shared" si="21"/>
        <v>10.45</v>
      </c>
      <c r="E474" s="1">
        <v>0</v>
      </c>
    </row>
    <row r="475" spans="1:5" x14ac:dyDescent="0.3">
      <c r="A475" s="9">
        <v>0.43572905092592595</v>
      </c>
      <c r="B475" s="1">
        <f t="shared" si="22"/>
        <v>10</v>
      </c>
      <c r="C475" s="1">
        <f t="shared" si="23"/>
        <v>27</v>
      </c>
      <c r="D475" s="2">
        <f t="shared" si="21"/>
        <v>10.45</v>
      </c>
      <c r="E475" s="1">
        <v>0</v>
      </c>
    </row>
    <row r="476" spans="1:5" x14ac:dyDescent="0.3">
      <c r="A476" s="9">
        <v>0.43578755787037032</v>
      </c>
      <c r="B476" s="1">
        <f t="shared" si="22"/>
        <v>10</v>
      </c>
      <c r="C476" s="1">
        <f t="shared" si="23"/>
        <v>27</v>
      </c>
      <c r="D476" s="2">
        <f t="shared" si="21"/>
        <v>10.45</v>
      </c>
      <c r="E476" s="1">
        <v>0</v>
      </c>
    </row>
    <row r="477" spans="1:5" x14ac:dyDescent="0.3">
      <c r="A477" s="9">
        <v>0.43584549768518516</v>
      </c>
      <c r="B477" s="1">
        <f t="shared" si="22"/>
        <v>10</v>
      </c>
      <c r="C477" s="1">
        <f t="shared" si="23"/>
        <v>27</v>
      </c>
      <c r="D477" s="2">
        <f t="shared" si="21"/>
        <v>10.45</v>
      </c>
      <c r="E477" s="1">
        <v>5.8000000000000003E-2</v>
      </c>
    </row>
    <row r="478" spans="1:5" x14ac:dyDescent="0.3">
      <c r="A478" s="9">
        <v>0.43590385416666666</v>
      </c>
      <c r="B478" s="1">
        <f t="shared" si="22"/>
        <v>10</v>
      </c>
      <c r="C478" s="1">
        <f t="shared" si="23"/>
        <v>27</v>
      </c>
      <c r="D478" s="2">
        <f t="shared" si="21"/>
        <v>10.45</v>
      </c>
      <c r="E478" s="1">
        <v>0.22</v>
      </c>
    </row>
    <row r="479" spans="1:5" x14ac:dyDescent="0.3">
      <c r="A479" s="9">
        <v>0.43596256944444445</v>
      </c>
      <c r="B479" s="1">
        <f t="shared" si="22"/>
        <v>10</v>
      </c>
      <c r="C479" s="1">
        <f t="shared" si="23"/>
        <v>27</v>
      </c>
      <c r="D479" s="2">
        <f t="shared" si="21"/>
        <v>10.45</v>
      </c>
      <c r="E479" s="1">
        <v>0.24299999999999999</v>
      </c>
    </row>
    <row r="480" spans="1:5" x14ac:dyDescent="0.3">
      <c r="A480" s="9">
        <v>0.43602052083333337</v>
      </c>
      <c r="B480" s="1">
        <f t="shared" si="22"/>
        <v>10</v>
      </c>
      <c r="C480" s="1">
        <f t="shared" si="23"/>
        <v>27</v>
      </c>
      <c r="D480" s="2">
        <f t="shared" si="21"/>
        <v>10.45</v>
      </c>
      <c r="E480" s="1">
        <v>0.28899999999999998</v>
      </c>
    </row>
    <row r="481" spans="1:5" x14ac:dyDescent="0.3">
      <c r="A481" s="9">
        <v>0.43607898148148144</v>
      </c>
      <c r="B481" s="1">
        <f t="shared" si="22"/>
        <v>10</v>
      </c>
      <c r="C481" s="1">
        <f t="shared" si="23"/>
        <v>27</v>
      </c>
      <c r="D481" s="2">
        <f t="shared" si="21"/>
        <v>10.45</v>
      </c>
      <c r="E481" s="1">
        <v>0.30099999999999999</v>
      </c>
    </row>
    <row r="482" spans="1:5" x14ac:dyDescent="0.3">
      <c r="A482" s="9">
        <v>0.43613682870370374</v>
      </c>
      <c r="B482" s="1">
        <f t="shared" si="22"/>
        <v>10</v>
      </c>
      <c r="C482" s="1">
        <f t="shared" si="23"/>
        <v>28</v>
      </c>
      <c r="D482" s="2">
        <f t="shared" si="21"/>
        <v>10.47</v>
      </c>
      <c r="E482" s="1">
        <v>0.30099999999999999</v>
      </c>
    </row>
    <row r="483" spans="1:5" x14ac:dyDescent="0.3">
      <c r="A483" s="9">
        <v>0.43619553240740738</v>
      </c>
      <c r="B483" s="1">
        <f t="shared" si="22"/>
        <v>10</v>
      </c>
      <c r="C483" s="1">
        <f t="shared" si="23"/>
        <v>28</v>
      </c>
      <c r="D483" s="2">
        <f t="shared" si="21"/>
        <v>10.47</v>
      </c>
      <c r="E483" s="1">
        <v>0.32400000000000001</v>
      </c>
    </row>
    <row r="484" spans="1:5" x14ac:dyDescent="0.3">
      <c r="A484" s="9">
        <v>0.43625346064814813</v>
      </c>
      <c r="B484" s="1">
        <f t="shared" si="22"/>
        <v>10</v>
      </c>
      <c r="C484" s="1">
        <f t="shared" si="23"/>
        <v>28</v>
      </c>
      <c r="D484" s="2">
        <f t="shared" si="21"/>
        <v>10.47</v>
      </c>
      <c r="E484" s="1">
        <v>0.34699999999999998</v>
      </c>
    </row>
    <row r="485" spans="1:5" x14ac:dyDescent="0.3">
      <c r="A485" s="9">
        <v>0.4363115393518518</v>
      </c>
      <c r="B485" s="1">
        <f t="shared" si="22"/>
        <v>10</v>
      </c>
      <c r="C485" s="1">
        <f t="shared" si="23"/>
        <v>28</v>
      </c>
      <c r="D485" s="2">
        <f t="shared" si="21"/>
        <v>10.47</v>
      </c>
      <c r="E485" s="1">
        <v>0.33500000000000002</v>
      </c>
    </row>
    <row r="486" spans="1:5" x14ac:dyDescent="0.3">
      <c r="A486" s="9">
        <v>0.43637021990740738</v>
      </c>
      <c r="B486" s="1">
        <f t="shared" si="22"/>
        <v>10</v>
      </c>
      <c r="C486" s="1">
        <f t="shared" si="23"/>
        <v>28</v>
      </c>
      <c r="D486" s="2">
        <f t="shared" si="21"/>
        <v>10.47</v>
      </c>
      <c r="E486" s="1">
        <v>0.37</v>
      </c>
    </row>
    <row r="487" spans="1:5" x14ac:dyDescent="0.3">
      <c r="A487" s="9">
        <v>0.43642854166666667</v>
      </c>
      <c r="B487" s="1">
        <f t="shared" si="22"/>
        <v>10</v>
      </c>
      <c r="C487" s="1">
        <f t="shared" si="23"/>
        <v>28</v>
      </c>
      <c r="D487" s="2">
        <f t="shared" si="21"/>
        <v>10.47</v>
      </c>
      <c r="E487" s="1">
        <v>0.33500000000000002</v>
      </c>
    </row>
    <row r="488" spans="1:5" x14ac:dyDescent="0.3">
      <c r="A488" s="9">
        <v>0.43648631944444444</v>
      </c>
      <c r="B488" s="1">
        <f t="shared" si="22"/>
        <v>10</v>
      </c>
      <c r="C488" s="1">
        <f t="shared" si="23"/>
        <v>28</v>
      </c>
      <c r="D488" s="2">
        <f t="shared" si="21"/>
        <v>10.47</v>
      </c>
      <c r="E488" s="1">
        <v>0.37</v>
      </c>
    </row>
    <row r="489" spans="1:5" x14ac:dyDescent="0.3">
      <c r="A489" s="9">
        <v>0.43654486111111113</v>
      </c>
      <c r="B489" s="1">
        <f t="shared" si="22"/>
        <v>10</v>
      </c>
      <c r="C489" s="1">
        <f t="shared" si="23"/>
        <v>28</v>
      </c>
      <c r="D489" s="2">
        <f t="shared" si="21"/>
        <v>10.47</v>
      </c>
      <c r="E489" s="1">
        <v>0.37</v>
      </c>
    </row>
    <row r="490" spans="1:5" x14ac:dyDescent="0.3">
      <c r="A490" s="9">
        <v>0.4366028935185185</v>
      </c>
      <c r="B490" s="1">
        <f t="shared" si="22"/>
        <v>10</v>
      </c>
      <c r="C490" s="1">
        <f t="shared" si="23"/>
        <v>28</v>
      </c>
      <c r="D490" s="2">
        <f t="shared" si="21"/>
        <v>10.47</v>
      </c>
      <c r="E490" s="1">
        <v>0.35799999999999998</v>
      </c>
    </row>
    <row r="491" spans="1:5" x14ac:dyDescent="0.3">
      <c r="A491" s="9">
        <v>0.4366612962962963</v>
      </c>
      <c r="B491" s="1">
        <f t="shared" si="22"/>
        <v>10</v>
      </c>
      <c r="C491" s="1">
        <f t="shared" si="23"/>
        <v>28</v>
      </c>
      <c r="D491" s="2">
        <f t="shared" si="21"/>
        <v>10.47</v>
      </c>
      <c r="E491" s="1">
        <v>0.37</v>
      </c>
    </row>
    <row r="492" spans="1:5" x14ac:dyDescent="0.3">
      <c r="A492" s="9">
        <v>0.43671950231481477</v>
      </c>
      <c r="B492" s="1">
        <f t="shared" si="22"/>
        <v>10</v>
      </c>
      <c r="C492" s="1">
        <f t="shared" si="23"/>
        <v>28</v>
      </c>
      <c r="D492" s="2">
        <f t="shared" si="21"/>
        <v>10.47</v>
      </c>
      <c r="E492" s="1">
        <v>0.37</v>
      </c>
    </row>
    <row r="493" spans="1:5" x14ac:dyDescent="0.3">
      <c r="A493" s="9">
        <v>0.43677795138888892</v>
      </c>
      <c r="B493" s="1">
        <f t="shared" si="22"/>
        <v>10</v>
      </c>
      <c r="C493" s="1">
        <f t="shared" si="23"/>
        <v>28</v>
      </c>
      <c r="D493" s="2">
        <f t="shared" si="21"/>
        <v>10.47</v>
      </c>
      <c r="E493" s="1">
        <v>0.37</v>
      </c>
    </row>
    <row r="494" spans="1:5" x14ac:dyDescent="0.3">
      <c r="A494" s="9">
        <v>0.4368358449074074</v>
      </c>
      <c r="B494" s="1">
        <f t="shared" si="22"/>
        <v>10</v>
      </c>
      <c r="C494" s="1">
        <f t="shared" si="23"/>
        <v>29</v>
      </c>
      <c r="D494" s="2">
        <f t="shared" si="21"/>
        <v>10.48</v>
      </c>
      <c r="E494" s="1">
        <v>0.34699999999999998</v>
      </c>
    </row>
    <row r="495" spans="1:5" x14ac:dyDescent="0.3">
      <c r="A495" s="9">
        <v>0.43689425925925929</v>
      </c>
      <c r="B495" s="1">
        <f t="shared" si="22"/>
        <v>10</v>
      </c>
      <c r="C495" s="1">
        <f t="shared" si="23"/>
        <v>29</v>
      </c>
      <c r="D495" s="2">
        <f t="shared" si="21"/>
        <v>10.48</v>
      </c>
      <c r="E495" s="1">
        <v>0.33500000000000002</v>
      </c>
    </row>
    <row r="496" spans="1:5" x14ac:dyDescent="0.3">
      <c r="A496" s="9">
        <v>0.43695246527777781</v>
      </c>
      <c r="B496" s="1">
        <f t="shared" si="22"/>
        <v>10</v>
      </c>
      <c r="C496" s="1">
        <f t="shared" si="23"/>
        <v>29</v>
      </c>
      <c r="D496" s="2">
        <f t="shared" si="21"/>
        <v>10.48</v>
      </c>
      <c r="E496" s="1">
        <v>0.312</v>
      </c>
    </row>
    <row r="497" spans="1:5" x14ac:dyDescent="0.3">
      <c r="A497" s="9">
        <v>0.43701057870370369</v>
      </c>
      <c r="B497" s="1">
        <f t="shared" si="22"/>
        <v>10</v>
      </c>
      <c r="C497" s="1">
        <f t="shared" si="23"/>
        <v>29</v>
      </c>
      <c r="D497" s="2">
        <f t="shared" si="21"/>
        <v>10.48</v>
      </c>
      <c r="E497" s="1">
        <v>0.312</v>
      </c>
    </row>
    <row r="498" spans="1:5" x14ac:dyDescent="0.3">
      <c r="A498" s="9">
        <v>0.43706930555555551</v>
      </c>
      <c r="B498" s="1">
        <f t="shared" si="22"/>
        <v>10</v>
      </c>
      <c r="C498" s="1">
        <f t="shared" si="23"/>
        <v>29</v>
      </c>
      <c r="D498" s="2">
        <f t="shared" si="21"/>
        <v>10.48</v>
      </c>
      <c r="E498" s="1">
        <v>0.28899999999999998</v>
      </c>
    </row>
    <row r="499" spans="1:5" x14ac:dyDescent="0.3">
      <c r="A499" s="9">
        <v>0.43712751157407409</v>
      </c>
      <c r="B499" s="1">
        <f t="shared" si="22"/>
        <v>10</v>
      </c>
      <c r="C499" s="1">
        <f t="shared" si="23"/>
        <v>29</v>
      </c>
      <c r="D499" s="2">
        <f t="shared" si="21"/>
        <v>10.48</v>
      </c>
      <c r="E499" s="1">
        <v>0.26600000000000001</v>
      </c>
    </row>
    <row r="500" spans="1:5" x14ac:dyDescent="0.3">
      <c r="A500" s="9">
        <v>0.43718571759259262</v>
      </c>
      <c r="B500" s="1">
        <f t="shared" si="22"/>
        <v>10</v>
      </c>
      <c r="C500" s="1">
        <f t="shared" si="23"/>
        <v>29</v>
      </c>
      <c r="D500" s="2">
        <f t="shared" si="21"/>
        <v>10.48</v>
      </c>
      <c r="E500" s="1">
        <v>0.30099999999999999</v>
      </c>
    </row>
    <row r="501" spans="1:5" x14ac:dyDescent="0.3">
      <c r="A501" s="9">
        <v>0.43724380787037037</v>
      </c>
      <c r="B501" s="1">
        <f t="shared" si="22"/>
        <v>10</v>
      </c>
      <c r="C501" s="1">
        <f t="shared" si="23"/>
        <v>29</v>
      </c>
      <c r="D501" s="2">
        <f t="shared" si="21"/>
        <v>10.48</v>
      </c>
      <c r="E501" s="1">
        <v>0.33500000000000002</v>
      </c>
    </row>
    <row r="502" spans="1:5" x14ac:dyDescent="0.3">
      <c r="A502" s="9">
        <v>0.43730226851851856</v>
      </c>
      <c r="B502" s="1">
        <f t="shared" si="22"/>
        <v>10</v>
      </c>
      <c r="C502" s="1">
        <f t="shared" si="23"/>
        <v>29</v>
      </c>
      <c r="D502" s="2">
        <f t="shared" si="21"/>
        <v>10.48</v>
      </c>
      <c r="E502" s="1">
        <v>0.34699999999999998</v>
      </c>
    </row>
    <row r="503" spans="1:5" x14ac:dyDescent="0.3">
      <c r="A503" s="9">
        <v>0.43736017361111107</v>
      </c>
      <c r="B503" s="1">
        <f t="shared" si="22"/>
        <v>10</v>
      </c>
      <c r="C503" s="1">
        <f t="shared" si="23"/>
        <v>29</v>
      </c>
      <c r="D503" s="2">
        <f t="shared" si="21"/>
        <v>10.48</v>
      </c>
      <c r="E503" s="1">
        <v>0.37</v>
      </c>
    </row>
    <row r="504" spans="1:5" x14ac:dyDescent="0.3">
      <c r="A504" s="9">
        <v>0.43741888888888886</v>
      </c>
      <c r="B504" s="1">
        <f t="shared" si="22"/>
        <v>10</v>
      </c>
      <c r="C504" s="1">
        <f t="shared" si="23"/>
        <v>29</v>
      </c>
      <c r="D504" s="2">
        <f t="shared" si="21"/>
        <v>10.48</v>
      </c>
      <c r="E504" s="1">
        <v>0.37</v>
      </c>
    </row>
    <row r="505" spans="1:5" x14ac:dyDescent="0.3">
      <c r="A505" s="9">
        <v>0.4374766087962963</v>
      </c>
      <c r="B505" s="1">
        <f t="shared" si="22"/>
        <v>10</v>
      </c>
      <c r="C505" s="1">
        <f t="shared" si="23"/>
        <v>29</v>
      </c>
      <c r="D505" s="2">
        <f t="shared" si="21"/>
        <v>10.48</v>
      </c>
      <c r="E505" s="1">
        <v>0.39300000000000002</v>
      </c>
    </row>
    <row r="506" spans="1:5" x14ac:dyDescent="0.3">
      <c r="A506" s="9">
        <v>0.43753546296296292</v>
      </c>
      <c r="B506" s="1">
        <f t="shared" si="22"/>
        <v>10</v>
      </c>
      <c r="C506" s="1">
        <f t="shared" si="23"/>
        <v>30</v>
      </c>
      <c r="D506" s="2">
        <f t="shared" si="21"/>
        <v>10.5</v>
      </c>
      <c r="E506" s="1">
        <v>0.39300000000000002</v>
      </c>
    </row>
    <row r="507" spans="1:5" x14ac:dyDescent="0.3">
      <c r="A507" s="9">
        <v>0.43759340277777775</v>
      </c>
      <c r="B507" s="1">
        <f t="shared" si="22"/>
        <v>10</v>
      </c>
      <c r="C507" s="1">
        <f t="shared" si="23"/>
        <v>30</v>
      </c>
      <c r="D507" s="2">
        <f t="shared" si="21"/>
        <v>10.5</v>
      </c>
      <c r="E507" s="1">
        <v>0.41599999999999998</v>
      </c>
    </row>
    <row r="508" spans="1:5" x14ac:dyDescent="0.3">
      <c r="A508" s="9">
        <v>0.43765181712962958</v>
      </c>
      <c r="B508" s="1">
        <f t="shared" si="22"/>
        <v>10</v>
      </c>
      <c r="C508" s="1">
        <f t="shared" si="23"/>
        <v>30</v>
      </c>
      <c r="D508" s="2">
        <f t="shared" si="21"/>
        <v>10.5</v>
      </c>
      <c r="E508" s="1">
        <v>0.42799999999999999</v>
      </c>
    </row>
    <row r="509" spans="1:5" x14ac:dyDescent="0.3">
      <c r="A509" s="9">
        <v>0.43770964120370365</v>
      </c>
      <c r="B509" s="1">
        <f t="shared" si="22"/>
        <v>10</v>
      </c>
      <c r="C509" s="1">
        <f t="shared" si="23"/>
        <v>30</v>
      </c>
      <c r="D509" s="2">
        <f t="shared" si="21"/>
        <v>10.5</v>
      </c>
      <c r="E509" s="1">
        <v>0.45100000000000001</v>
      </c>
    </row>
    <row r="510" spans="1:5" x14ac:dyDescent="0.3">
      <c r="A510" s="9">
        <v>0.43776812500000001</v>
      </c>
      <c r="B510" s="1">
        <f t="shared" si="22"/>
        <v>10</v>
      </c>
      <c r="C510" s="1">
        <f t="shared" si="23"/>
        <v>30</v>
      </c>
      <c r="D510" s="2">
        <f t="shared" si="21"/>
        <v>10.5</v>
      </c>
      <c r="E510" s="1">
        <v>0.46200000000000002</v>
      </c>
    </row>
    <row r="511" spans="1:5" x14ac:dyDescent="0.3">
      <c r="A511" s="9">
        <v>0.43782656250000002</v>
      </c>
      <c r="B511" s="1">
        <f t="shared" si="22"/>
        <v>10</v>
      </c>
      <c r="C511" s="1">
        <f t="shared" si="23"/>
        <v>30</v>
      </c>
      <c r="D511" s="2">
        <f t="shared" si="21"/>
        <v>10.5</v>
      </c>
      <c r="E511" s="1">
        <v>0.46200000000000002</v>
      </c>
    </row>
    <row r="512" spans="1:5" x14ac:dyDescent="0.3">
      <c r="A512" s="9">
        <v>0.43788443287037038</v>
      </c>
      <c r="B512" s="1">
        <f t="shared" si="22"/>
        <v>10</v>
      </c>
      <c r="C512" s="1">
        <f t="shared" si="23"/>
        <v>30</v>
      </c>
      <c r="D512" s="2">
        <f t="shared" si="21"/>
        <v>10.5</v>
      </c>
      <c r="E512" s="1">
        <v>0.497</v>
      </c>
    </row>
    <row r="513" spans="1:5" x14ac:dyDescent="0.3">
      <c r="A513" s="9">
        <v>0.43794315972222225</v>
      </c>
      <c r="B513" s="1">
        <f t="shared" si="22"/>
        <v>10</v>
      </c>
      <c r="C513" s="1">
        <f t="shared" si="23"/>
        <v>30</v>
      </c>
      <c r="D513" s="2">
        <f t="shared" si="21"/>
        <v>10.5</v>
      </c>
      <c r="E513" s="1">
        <v>0.50900000000000001</v>
      </c>
    </row>
    <row r="514" spans="1:5" x14ac:dyDescent="0.3">
      <c r="A514" s="9">
        <v>0.438001087962963</v>
      </c>
      <c r="B514" s="1">
        <f t="shared" si="22"/>
        <v>10</v>
      </c>
      <c r="C514" s="1">
        <f t="shared" si="23"/>
        <v>30</v>
      </c>
      <c r="D514" s="2">
        <f t="shared" ref="D514:D577" si="24">ROUND(HOUR(A514)+MINUTE(A514)/60,2)</f>
        <v>10.5</v>
      </c>
      <c r="E514" s="1">
        <v>0.55500000000000005</v>
      </c>
    </row>
    <row r="515" spans="1:5" x14ac:dyDescent="0.3">
      <c r="A515" s="9">
        <v>0.43805942129629627</v>
      </c>
      <c r="B515" s="1">
        <f t="shared" ref="B515:B578" si="25">HOUR(A515)</f>
        <v>10</v>
      </c>
      <c r="C515" s="1">
        <f t="shared" ref="C515:C578" si="26">MINUTE(A515)</f>
        <v>30</v>
      </c>
      <c r="D515" s="2">
        <f t="shared" si="24"/>
        <v>10.5</v>
      </c>
      <c r="E515" s="1">
        <v>0.52</v>
      </c>
    </row>
    <row r="516" spans="1:5" x14ac:dyDescent="0.3">
      <c r="A516" s="9">
        <v>0.43811793981481478</v>
      </c>
      <c r="B516" s="1">
        <f t="shared" si="25"/>
        <v>10</v>
      </c>
      <c r="C516" s="1">
        <f t="shared" si="26"/>
        <v>30</v>
      </c>
      <c r="D516" s="2">
        <f t="shared" si="24"/>
        <v>10.5</v>
      </c>
      <c r="E516" s="1">
        <v>0.53200000000000003</v>
      </c>
    </row>
    <row r="517" spans="1:5" x14ac:dyDescent="0.3">
      <c r="A517" s="9">
        <v>0.43817613425925922</v>
      </c>
      <c r="B517" s="1">
        <f t="shared" si="25"/>
        <v>10</v>
      </c>
      <c r="C517" s="1">
        <f t="shared" si="26"/>
        <v>30</v>
      </c>
      <c r="D517" s="2">
        <f t="shared" si="24"/>
        <v>10.5</v>
      </c>
      <c r="E517" s="1">
        <v>0.52</v>
      </c>
    </row>
    <row r="518" spans="1:5" x14ac:dyDescent="0.3">
      <c r="A518" s="9">
        <v>0.43823409722222223</v>
      </c>
      <c r="B518" s="1">
        <f t="shared" si="25"/>
        <v>10</v>
      </c>
      <c r="C518" s="1">
        <f t="shared" si="26"/>
        <v>31</v>
      </c>
      <c r="D518" s="2">
        <f t="shared" si="24"/>
        <v>10.52</v>
      </c>
      <c r="E518" s="1">
        <v>0.54300000000000004</v>
      </c>
    </row>
    <row r="519" spans="1:5" x14ac:dyDescent="0.3">
      <c r="A519" s="9">
        <v>0.43829240740740744</v>
      </c>
      <c r="B519" s="1">
        <f t="shared" si="25"/>
        <v>10</v>
      </c>
      <c r="C519" s="1">
        <f t="shared" si="26"/>
        <v>31</v>
      </c>
      <c r="D519" s="2">
        <f t="shared" si="24"/>
        <v>10.52</v>
      </c>
      <c r="E519" s="1">
        <v>0.52</v>
      </c>
    </row>
    <row r="520" spans="1:5" x14ac:dyDescent="0.3">
      <c r="A520" s="9">
        <v>0.43835055555555558</v>
      </c>
      <c r="B520" s="1">
        <f t="shared" si="25"/>
        <v>10</v>
      </c>
      <c r="C520" s="1">
        <f t="shared" si="26"/>
        <v>31</v>
      </c>
      <c r="D520" s="2">
        <f t="shared" si="24"/>
        <v>10.52</v>
      </c>
      <c r="E520" s="1">
        <v>0.60099999999999998</v>
      </c>
    </row>
    <row r="521" spans="1:5" x14ac:dyDescent="0.3">
      <c r="A521" s="9">
        <v>0.4384087615740741</v>
      </c>
      <c r="B521" s="1">
        <f t="shared" si="25"/>
        <v>10</v>
      </c>
      <c r="C521" s="1">
        <f t="shared" si="26"/>
        <v>31</v>
      </c>
      <c r="D521" s="2">
        <f t="shared" si="24"/>
        <v>10.52</v>
      </c>
      <c r="E521" s="1">
        <v>0.55500000000000005</v>
      </c>
    </row>
    <row r="522" spans="1:5" x14ac:dyDescent="0.3">
      <c r="A522" s="9">
        <v>0.43846725694444449</v>
      </c>
      <c r="B522" s="1">
        <f t="shared" si="25"/>
        <v>10</v>
      </c>
      <c r="C522" s="1">
        <f t="shared" si="26"/>
        <v>31</v>
      </c>
      <c r="D522" s="2">
        <f t="shared" si="24"/>
        <v>10.52</v>
      </c>
      <c r="E522" s="1">
        <v>0.55500000000000005</v>
      </c>
    </row>
    <row r="523" spans="1:5" x14ac:dyDescent="0.3">
      <c r="A523" s="9">
        <v>0.43852561342592594</v>
      </c>
      <c r="B523" s="1">
        <f t="shared" si="25"/>
        <v>10</v>
      </c>
      <c r="C523" s="1">
        <f t="shared" si="26"/>
        <v>31</v>
      </c>
      <c r="D523" s="2">
        <f t="shared" si="24"/>
        <v>10.52</v>
      </c>
      <c r="E523" s="1">
        <v>0.60099999999999998</v>
      </c>
    </row>
    <row r="524" spans="1:5" x14ac:dyDescent="0.3">
      <c r="A524" s="9">
        <v>0.43858351851851851</v>
      </c>
      <c r="B524" s="1">
        <f t="shared" si="25"/>
        <v>10</v>
      </c>
      <c r="C524" s="1">
        <f t="shared" si="26"/>
        <v>31</v>
      </c>
      <c r="D524" s="2">
        <f t="shared" si="24"/>
        <v>10.52</v>
      </c>
      <c r="E524" s="1">
        <v>0.69399999999999995</v>
      </c>
    </row>
    <row r="525" spans="1:5" x14ac:dyDescent="0.3">
      <c r="A525" s="9">
        <v>0.4386422337962963</v>
      </c>
      <c r="B525" s="1">
        <f t="shared" si="25"/>
        <v>10</v>
      </c>
      <c r="C525" s="1">
        <f t="shared" si="26"/>
        <v>31</v>
      </c>
      <c r="D525" s="2">
        <f t="shared" si="24"/>
        <v>10.52</v>
      </c>
      <c r="E525" s="1">
        <v>1.0980000000000001</v>
      </c>
    </row>
    <row r="526" spans="1:5" x14ac:dyDescent="0.3">
      <c r="A526" s="9">
        <v>0.43870039351851853</v>
      </c>
      <c r="B526" s="1">
        <f t="shared" si="25"/>
        <v>10</v>
      </c>
      <c r="C526" s="1">
        <f t="shared" si="26"/>
        <v>31</v>
      </c>
      <c r="D526" s="2">
        <f t="shared" si="24"/>
        <v>10.52</v>
      </c>
      <c r="E526" s="1">
        <v>1.248</v>
      </c>
    </row>
    <row r="527" spans="1:5" x14ac:dyDescent="0.3">
      <c r="A527" s="9">
        <v>0.43875851851851855</v>
      </c>
      <c r="B527" s="1">
        <f t="shared" si="25"/>
        <v>10</v>
      </c>
      <c r="C527" s="1">
        <f t="shared" si="26"/>
        <v>31</v>
      </c>
      <c r="D527" s="2">
        <f t="shared" si="24"/>
        <v>10.52</v>
      </c>
      <c r="E527" s="1">
        <v>1.2370000000000001</v>
      </c>
    </row>
    <row r="528" spans="1:5" x14ac:dyDescent="0.3">
      <c r="A528" s="9">
        <v>0.43881704861111109</v>
      </c>
      <c r="B528" s="1">
        <f t="shared" si="25"/>
        <v>10</v>
      </c>
      <c r="C528" s="1">
        <f t="shared" si="26"/>
        <v>31</v>
      </c>
      <c r="D528" s="2">
        <f t="shared" si="24"/>
        <v>10.52</v>
      </c>
      <c r="E528" s="1">
        <v>1.26</v>
      </c>
    </row>
    <row r="529" spans="1:5" x14ac:dyDescent="0.3">
      <c r="A529" s="9">
        <v>0.43887484953703709</v>
      </c>
      <c r="B529" s="1">
        <f t="shared" si="25"/>
        <v>10</v>
      </c>
      <c r="C529" s="1">
        <f t="shared" si="26"/>
        <v>31</v>
      </c>
      <c r="D529" s="2">
        <f t="shared" si="24"/>
        <v>10.52</v>
      </c>
      <c r="E529" s="1">
        <v>1.306</v>
      </c>
    </row>
    <row r="530" spans="1:5" x14ac:dyDescent="0.3">
      <c r="A530" s="9">
        <v>0.43893336805555555</v>
      </c>
      <c r="B530" s="1">
        <f t="shared" si="25"/>
        <v>10</v>
      </c>
      <c r="C530" s="1">
        <f t="shared" si="26"/>
        <v>32</v>
      </c>
      <c r="D530" s="2">
        <f t="shared" si="24"/>
        <v>10.53</v>
      </c>
      <c r="E530" s="1">
        <v>1.2949999999999999</v>
      </c>
    </row>
    <row r="531" spans="1:5" x14ac:dyDescent="0.3">
      <c r="A531" s="9">
        <v>0.43899149305555557</v>
      </c>
      <c r="B531" s="1">
        <f t="shared" si="25"/>
        <v>10</v>
      </c>
      <c r="C531" s="1">
        <f t="shared" si="26"/>
        <v>32</v>
      </c>
      <c r="D531" s="2">
        <f t="shared" si="24"/>
        <v>10.53</v>
      </c>
      <c r="E531" s="1">
        <v>1.2949999999999999</v>
      </c>
    </row>
    <row r="532" spans="1:5" x14ac:dyDescent="0.3">
      <c r="A532" s="9">
        <v>0.43904971064814813</v>
      </c>
      <c r="B532" s="1">
        <f t="shared" si="25"/>
        <v>10</v>
      </c>
      <c r="C532" s="1">
        <f t="shared" si="26"/>
        <v>32</v>
      </c>
      <c r="D532" s="2">
        <f t="shared" si="24"/>
        <v>10.53</v>
      </c>
      <c r="E532" s="1">
        <v>1.2949999999999999</v>
      </c>
    </row>
    <row r="533" spans="1:5" x14ac:dyDescent="0.3">
      <c r="A533" s="9">
        <v>0.43910812500000002</v>
      </c>
      <c r="B533" s="1">
        <f t="shared" si="25"/>
        <v>10</v>
      </c>
      <c r="C533" s="1">
        <f t="shared" si="26"/>
        <v>32</v>
      </c>
      <c r="D533" s="2">
        <f t="shared" si="24"/>
        <v>10.53</v>
      </c>
      <c r="E533" s="1">
        <v>1.26</v>
      </c>
    </row>
    <row r="534" spans="1:5" x14ac:dyDescent="0.3">
      <c r="A534" s="9">
        <v>0.43916653935185185</v>
      </c>
      <c r="B534" s="1">
        <f t="shared" si="25"/>
        <v>10</v>
      </c>
      <c r="C534" s="1">
        <f t="shared" si="26"/>
        <v>32</v>
      </c>
      <c r="D534" s="2">
        <f t="shared" si="24"/>
        <v>10.53</v>
      </c>
      <c r="E534" s="1">
        <v>1.2829999999999999</v>
      </c>
    </row>
    <row r="535" spans="1:5" x14ac:dyDescent="0.3">
      <c r="A535" s="9">
        <v>0.43922481481481479</v>
      </c>
      <c r="B535" s="1">
        <f t="shared" si="25"/>
        <v>10</v>
      </c>
      <c r="C535" s="1">
        <f t="shared" si="26"/>
        <v>32</v>
      </c>
      <c r="D535" s="2">
        <f t="shared" si="24"/>
        <v>10.53</v>
      </c>
      <c r="E535" s="1">
        <v>1.2949999999999999</v>
      </c>
    </row>
    <row r="536" spans="1:5" x14ac:dyDescent="0.3">
      <c r="A536" s="9">
        <v>0.43928282407407404</v>
      </c>
      <c r="B536" s="1">
        <f t="shared" si="25"/>
        <v>10</v>
      </c>
      <c r="C536" s="1">
        <f t="shared" si="26"/>
        <v>32</v>
      </c>
      <c r="D536" s="2">
        <f t="shared" si="24"/>
        <v>10.53</v>
      </c>
      <c r="E536" s="1">
        <v>1.3180000000000001</v>
      </c>
    </row>
    <row r="537" spans="1:5" x14ac:dyDescent="0.3">
      <c r="A537" s="9">
        <v>0.43934101851851853</v>
      </c>
      <c r="B537" s="1">
        <f t="shared" si="25"/>
        <v>10</v>
      </c>
      <c r="C537" s="1">
        <f t="shared" si="26"/>
        <v>32</v>
      </c>
      <c r="D537" s="2">
        <f t="shared" si="24"/>
        <v>10.53</v>
      </c>
      <c r="E537" s="1">
        <v>1.306</v>
      </c>
    </row>
    <row r="538" spans="1:5" x14ac:dyDescent="0.3">
      <c r="A538" s="9">
        <v>0.4393991435185185</v>
      </c>
      <c r="B538" s="1">
        <f t="shared" si="25"/>
        <v>10</v>
      </c>
      <c r="C538" s="1">
        <f t="shared" si="26"/>
        <v>32</v>
      </c>
      <c r="D538" s="2">
        <f t="shared" si="24"/>
        <v>10.53</v>
      </c>
      <c r="E538" s="1">
        <v>1.341</v>
      </c>
    </row>
    <row r="539" spans="1:5" x14ac:dyDescent="0.3">
      <c r="A539" s="9">
        <v>0.43945733796296294</v>
      </c>
      <c r="B539" s="1">
        <f t="shared" si="25"/>
        <v>10</v>
      </c>
      <c r="C539" s="1">
        <f t="shared" si="26"/>
        <v>32</v>
      </c>
      <c r="D539" s="2">
        <f t="shared" si="24"/>
        <v>10.53</v>
      </c>
      <c r="E539" s="1">
        <v>1.3180000000000001</v>
      </c>
    </row>
    <row r="540" spans="1:5" x14ac:dyDescent="0.3">
      <c r="A540" s="9">
        <v>0.43951579861111112</v>
      </c>
      <c r="B540" s="1">
        <f t="shared" si="25"/>
        <v>10</v>
      </c>
      <c r="C540" s="1">
        <f t="shared" si="26"/>
        <v>32</v>
      </c>
      <c r="D540" s="2">
        <f t="shared" si="24"/>
        <v>10.53</v>
      </c>
      <c r="E540" s="1">
        <v>1.341</v>
      </c>
    </row>
    <row r="541" spans="1:5" x14ac:dyDescent="0.3">
      <c r="A541" s="9">
        <v>0.43957400462962964</v>
      </c>
      <c r="B541" s="1">
        <f t="shared" si="25"/>
        <v>10</v>
      </c>
      <c r="C541" s="1">
        <f t="shared" si="26"/>
        <v>32</v>
      </c>
      <c r="D541" s="2">
        <f t="shared" si="24"/>
        <v>10.53</v>
      </c>
      <c r="E541" s="1">
        <v>1.3180000000000001</v>
      </c>
    </row>
    <row r="542" spans="1:5" x14ac:dyDescent="0.3">
      <c r="A542" s="9">
        <v>0.43963241898148148</v>
      </c>
      <c r="B542" s="1">
        <f t="shared" si="25"/>
        <v>10</v>
      </c>
      <c r="C542" s="1">
        <f t="shared" si="26"/>
        <v>33</v>
      </c>
      <c r="D542" s="2">
        <f t="shared" si="24"/>
        <v>10.55</v>
      </c>
      <c r="E542" s="1">
        <v>1.2949999999999999</v>
      </c>
    </row>
    <row r="543" spans="1:5" x14ac:dyDescent="0.3">
      <c r="A543" s="9">
        <v>0.4396905439814815</v>
      </c>
      <c r="B543" s="1">
        <f t="shared" si="25"/>
        <v>10</v>
      </c>
      <c r="C543" s="1">
        <f t="shared" si="26"/>
        <v>33</v>
      </c>
      <c r="D543" s="2">
        <f t="shared" si="24"/>
        <v>10.55</v>
      </c>
      <c r="E543" s="1">
        <v>1.3180000000000001</v>
      </c>
    </row>
    <row r="544" spans="1:5" x14ac:dyDescent="0.3">
      <c r="A544" s="9">
        <v>0.43974869212962964</v>
      </c>
      <c r="B544" s="1">
        <f t="shared" si="25"/>
        <v>10</v>
      </c>
      <c r="C544" s="1">
        <f t="shared" si="26"/>
        <v>33</v>
      </c>
      <c r="D544" s="2">
        <f t="shared" si="24"/>
        <v>10.55</v>
      </c>
      <c r="E544" s="1">
        <v>1.306</v>
      </c>
    </row>
    <row r="545" spans="1:5" x14ac:dyDescent="0.3">
      <c r="A545" s="9">
        <v>0.43980688657407407</v>
      </c>
      <c r="B545" s="1">
        <f t="shared" si="25"/>
        <v>10</v>
      </c>
      <c r="C545" s="1">
        <f t="shared" si="26"/>
        <v>33</v>
      </c>
      <c r="D545" s="2">
        <f t="shared" si="24"/>
        <v>10.55</v>
      </c>
      <c r="E545" s="1">
        <v>1.3180000000000001</v>
      </c>
    </row>
    <row r="546" spans="1:5" x14ac:dyDescent="0.3">
      <c r="A546" s="9">
        <v>0.43986539351851855</v>
      </c>
      <c r="B546" s="1">
        <f t="shared" si="25"/>
        <v>10</v>
      </c>
      <c r="C546" s="1">
        <f t="shared" si="26"/>
        <v>33</v>
      </c>
      <c r="D546" s="2">
        <f t="shared" si="24"/>
        <v>10.55</v>
      </c>
      <c r="E546" s="1">
        <v>1.306</v>
      </c>
    </row>
    <row r="547" spans="1:5" x14ac:dyDescent="0.3">
      <c r="A547" s="9">
        <v>0.43992378472222221</v>
      </c>
      <c r="B547" s="1">
        <f t="shared" si="25"/>
        <v>10</v>
      </c>
      <c r="C547" s="1">
        <f t="shared" si="26"/>
        <v>33</v>
      </c>
      <c r="D547" s="2">
        <f t="shared" si="24"/>
        <v>10.55</v>
      </c>
      <c r="E547" s="1">
        <v>1.329</v>
      </c>
    </row>
    <row r="548" spans="1:5" x14ac:dyDescent="0.3">
      <c r="A548" s="9">
        <v>0.43998201388888886</v>
      </c>
      <c r="B548" s="1">
        <f t="shared" si="25"/>
        <v>10</v>
      </c>
      <c r="C548" s="1">
        <f t="shared" si="26"/>
        <v>33</v>
      </c>
      <c r="D548" s="2">
        <f t="shared" si="24"/>
        <v>10.55</v>
      </c>
      <c r="E548" s="1">
        <v>1.329</v>
      </c>
    </row>
    <row r="549" spans="1:5" x14ac:dyDescent="0.3">
      <c r="A549" s="9">
        <v>0.44004010416666667</v>
      </c>
      <c r="B549" s="1">
        <f t="shared" si="25"/>
        <v>10</v>
      </c>
      <c r="C549" s="1">
        <f t="shared" si="26"/>
        <v>33</v>
      </c>
      <c r="D549" s="2">
        <f t="shared" si="24"/>
        <v>10.55</v>
      </c>
      <c r="E549" s="1">
        <v>1.3520000000000001</v>
      </c>
    </row>
    <row r="550" spans="1:5" x14ac:dyDescent="0.3">
      <c r="A550" s="9">
        <v>0.44009829861111111</v>
      </c>
      <c r="B550" s="1">
        <f t="shared" si="25"/>
        <v>10</v>
      </c>
      <c r="C550" s="1">
        <f t="shared" si="26"/>
        <v>33</v>
      </c>
      <c r="D550" s="2">
        <f t="shared" si="24"/>
        <v>10.55</v>
      </c>
      <c r="E550" s="1">
        <v>1.341</v>
      </c>
    </row>
    <row r="551" spans="1:5" x14ac:dyDescent="0.3">
      <c r="A551" s="9">
        <v>0.44015648148148151</v>
      </c>
      <c r="B551" s="1">
        <f t="shared" si="25"/>
        <v>10</v>
      </c>
      <c r="C551" s="1">
        <f t="shared" si="26"/>
        <v>33</v>
      </c>
      <c r="D551" s="2">
        <f t="shared" si="24"/>
        <v>10.55</v>
      </c>
      <c r="E551" s="1">
        <v>1.3759999999999999</v>
      </c>
    </row>
    <row r="552" spans="1:5" x14ac:dyDescent="0.3">
      <c r="A552" s="9">
        <v>0.44021515046296295</v>
      </c>
      <c r="B552" s="1">
        <f t="shared" si="25"/>
        <v>10</v>
      </c>
      <c r="C552" s="1">
        <f t="shared" si="26"/>
        <v>33</v>
      </c>
      <c r="D552" s="2">
        <f t="shared" si="24"/>
        <v>10.55</v>
      </c>
      <c r="E552" s="1">
        <v>1.3640000000000001</v>
      </c>
    </row>
    <row r="553" spans="1:5" x14ac:dyDescent="0.3">
      <c r="A553" s="9">
        <v>0.44027333333333335</v>
      </c>
      <c r="B553" s="1">
        <f t="shared" si="25"/>
        <v>10</v>
      </c>
      <c r="C553" s="1">
        <f t="shared" si="26"/>
        <v>34</v>
      </c>
      <c r="D553" s="2">
        <f t="shared" si="24"/>
        <v>10.57</v>
      </c>
      <c r="E553" s="1">
        <v>1.3759999999999999</v>
      </c>
    </row>
    <row r="554" spans="1:5" x14ac:dyDescent="0.3">
      <c r="A554" s="9">
        <v>0.44033143518518519</v>
      </c>
      <c r="B554" s="1">
        <f t="shared" si="25"/>
        <v>10</v>
      </c>
      <c r="C554" s="1">
        <f t="shared" si="26"/>
        <v>34</v>
      </c>
      <c r="D554" s="2">
        <f t="shared" si="24"/>
        <v>10.57</v>
      </c>
      <c r="E554" s="1">
        <v>1.26</v>
      </c>
    </row>
    <row r="555" spans="1:5" x14ac:dyDescent="0.3">
      <c r="A555" s="9">
        <v>0.44038980324074073</v>
      </c>
      <c r="B555" s="1">
        <f t="shared" si="25"/>
        <v>10</v>
      </c>
      <c r="C555" s="1">
        <f t="shared" si="26"/>
        <v>34</v>
      </c>
      <c r="D555" s="2">
        <f t="shared" si="24"/>
        <v>10.57</v>
      </c>
      <c r="E555" s="1">
        <v>1.3520000000000001</v>
      </c>
    </row>
    <row r="556" spans="1:5" x14ac:dyDescent="0.3">
      <c r="A556" s="9">
        <v>0.44044788194444445</v>
      </c>
      <c r="B556" s="1">
        <f t="shared" si="25"/>
        <v>10</v>
      </c>
      <c r="C556" s="1">
        <f t="shared" si="26"/>
        <v>34</v>
      </c>
      <c r="D556" s="2">
        <f t="shared" si="24"/>
        <v>10.57</v>
      </c>
      <c r="E556" s="1">
        <v>1.306</v>
      </c>
    </row>
    <row r="557" spans="1:5" x14ac:dyDescent="0.3">
      <c r="A557" s="9">
        <v>0.44050627314814816</v>
      </c>
      <c r="B557" s="1">
        <f t="shared" si="25"/>
        <v>10</v>
      </c>
      <c r="C557" s="1">
        <f t="shared" si="26"/>
        <v>34</v>
      </c>
      <c r="D557" s="2">
        <f t="shared" si="24"/>
        <v>10.57</v>
      </c>
      <c r="E557" s="1">
        <v>1.3180000000000001</v>
      </c>
    </row>
    <row r="558" spans="1:5" x14ac:dyDescent="0.3">
      <c r="A558" s="9">
        <v>0.44056467592592591</v>
      </c>
      <c r="B558" s="1">
        <f t="shared" si="25"/>
        <v>10</v>
      </c>
      <c r="C558" s="1">
        <f t="shared" si="26"/>
        <v>34</v>
      </c>
      <c r="D558" s="2">
        <f t="shared" si="24"/>
        <v>10.57</v>
      </c>
      <c r="E558" s="1">
        <v>1.3180000000000001</v>
      </c>
    </row>
    <row r="559" spans="1:5" x14ac:dyDescent="0.3">
      <c r="A559" s="9">
        <v>0.44062275462962958</v>
      </c>
      <c r="B559" s="1">
        <f t="shared" si="25"/>
        <v>10</v>
      </c>
      <c r="C559" s="1">
        <f t="shared" si="26"/>
        <v>34</v>
      </c>
      <c r="D559" s="2">
        <f t="shared" si="24"/>
        <v>10.57</v>
      </c>
      <c r="E559" s="1">
        <v>1.3180000000000001</v>
      </c>
    </row>
    <row r="560" spans="1:5" x14ac:dyDescent="0.3">
      <c r="A560" s="9">
        <v>0.44068101851851854</v>
      </c>
      <c r="B560" s="1">
        <f t="shared" si="25"/>
        <v>10</v>
      </c>
      <c r="C560" s="1">
        <f t="shared" si="26"/>
        <v>34</v>
      </c>
      <c r="D560" s="2">
        <f t="shared" si="24"/>
        <v>10.57</v>
      </c>
      <c r="E560" s="1">
        <v>1.3180000000000001</v>
      </c>
    </row>
    <row r="561" spans="1:5" x14ac:dyDescent="0.3">
      <c r="A561" s="9">
        <v>0.44073914351851856</v>
      </c>
      <c r="B561" s="1">
        <f t="shared" si="25"/>
        <v>10</v>
      </c>
      <c r="C561" s="1">
        <f t="shared" si="26"/>
        <v>34</v>
      </c>
      <c r="D561" s="2">
        <f t="shared" si="24"/>
        <v>10.57</v>
      </c>
      <c r="E561" s="1">
        <v>1.3180000000000001</v>
      </c>
    </row>
    <row r="562" spans="1:5" x14ac:dyDescent="0.3">
      <c r="A562" s="9">
        <v>0.44079731481481482</v>
      </c>
      <c r="B562" s="1">
        <f t="shared" si="25"/>
        <v>10</v>
      </c>
      <c r="C562" s="1">
        <f t="shared" si="26"/>
        <v>34</v>
      </c>
      <c r="D562" s="2">
        <f t="shared" si="24"/>
        <v>10.57</v>
      </c>
      <c r="E562" s="1">
        <v>1.3640000000000001</v>
      </c>
    </row>
    <row r="563" spans="1:5" x14ac:dyDescent="0.3">
      <c r="A563" s="9">
        <v>0.44085547453703705</v>
      </c>
      <c r="B563" s="1">
        <f t="shared" si="25"/>
        <v>10</v>
      </c>
      <c r="C563" s="1">
        <f t="shared" si="26"/>
        <v>34</v>
      </c>
      <c r="D563" s="2">
        <f t="shared" si="24"/>
        <v>10.57</v>
      </c>
      <c r="E563" s="1">
        <v>1.2949999999999999</v>
      </c>
    </row>
    <row r="564" spans="1:5" x14ac:dyDescent="0.3">
      <c r="A564" s="9">
        <v>0.44091424768518522</v>
      </c>
      <c r="B564" s="1">
        <f t="shared" si="25"/>
        <v>10</v>
      </c>
      <c r="C564" s="1">
        <f t="shared" si="26"/>
        <v>34</v>
      </c>
      <c r="D564" s="2">
        <f t="shared" si="24"/>
        <v>10.57</v>
      </c>
      <c r="E564" s="1">
        <v>1.341</v>
      </c>
    </row>
    <row r="565" spans="1:5" x14ac:dyDescent="0.3">
      <c r="A565" s="9">
        <v>0.44097208333333332</v>
      </c>
      <c r="B565" s="1">
        <f t="shared" si="25"/>
        <v>10</v>
      </c>
      <c r="C565" s="1">
        <f t="shared" si="26"/>
        <v>35</v>
      </c>
      <c r="D565" s="2">
        <f t="shared" si="24"/>
        <v>10.58</v>
      </c>
      <c r="E565" s="1">
        <v>1.3180000000000001</v>
      </c>
    </row>
    <row r="566" spans="1:5" x14ac:dyDescent="0.3">
      <c r="A566" s="9">
        <v>0.44103028935185185</v>
      </c>
      <c r="B566" s="1">
        <f t="shared" si="25"/>
        <v>10</v>
      </c>
      <c r="C566" s="1">
        <f t="shared" si="26"/>
        <v>35</v>
      </c>
      <c r="D566" s="2">
        <f t="shared" si="24"/>
        <v>10.58</v>
      </c>
      <c r="E566" s="1">
        <v>1.2949999999999999</v>
      </c>
    </row>
    <row r="567" spans="1:5" x14ac:dyDescent="0.3">
      <c r="A567" s="9">
        <v>0.44108870370370368</v>
      </c>
      <c r="B567" s="1">
        <f t="shared" si="25"/>
        <v>10</v>
      </c>
      <c r="C567" s="1">
        <f t="shared" si="26"/>
        <v>35</v>
      </c>
      <c r="D567" s="2">
        <f t="shared" si="24"/>
        <v>10.58</v>
      </c>
      <c r="E567" s="1">
        <v>1.341</v>
      </c>
    </row>
    <row r="568" spans="1:5" x14ac:dyDescent="0.3">
      <c r="A568" s="9">
        <v>0.44114712962962965</v>
      </c>
      <c r="B568" s="1">
        <f t="shared" si="25"/>
        <v>10</v>
      </c>
      <c r="C568" s="1">
        <f t="shared" si="26"/>
        <v>35</v>
      </c>
      <c r="D568" s="2">
        <f t="shared" si="24"/>
        <v>10.58</v>
      </c>
      <c r="E568" s="1">
        <v>1.2829999999999999</v>
      </c>
    </row>
    <row r="569" spans="1:5" x14ac:dyDescent="0.3">
      <c r="A569" s="9">
        <v>0.44120532407407409</v>
      </c>
      <c r="B569" s="1">
        <f t="shared" si="25"/>
        <v>10</v>
      </c>
      <c r="C569" s="1">
        <f t="shared" si="26"/>
        <v>35</v>
      </c>
      <c r="D569" s="2">
        <f t="shared" si="24"/>
        <v>10.58</v>
      </c>
      <c r="E569" s="1">
        <v>1.3759999999999999</v>
      </c>
    </row>
    <row r="570" spans="1:5" x14ac:dyDescent="0.3">
      <c r="A570" s="9">
        <v>0.44126320601851848</v>
      </c>
      <c r="B570" s="1">
        <f t="shared" si="25"/>
        <v>10</v>
      </c>
      <c r="C570" s="1">
        <f t="shared" si="26"/>
        <v>35</v>
      </c>
      <c r="D570" s="2">
        <f t="shared" si="24"/>
        <v>10.58</v>
      </c>
      <c r="E570" s="1">
        <v>1.2709999999999999</v>
      </c>
    </row>
    <row r="571" spans="1:5" x14ac:dyDescent="0.3">
      <c r="A571" s="9">
        <v>0.44132163194444446</v>
      </c>
      <c r="B571" s="1">
        <f t="shared" si="25"/>
        <v>10</v>
      </c>
      <c r="C571" s="1">
        <f t="shared" si="26"/>
        <v>35</v>
      </c>
      <c r="D571" s="2">
        <f t="shared" si="24"/>
        <v>10.58</v>
      </c>
      <c r="E571" s="1">
        <v>1.306</v>
      </c>
    </row>
    <row r="572" spans="1:5" x14ac:dyDescent="0.3">
      <c r="A572" s="9">
        <v>0.44137979166666663</v>
      </c>
      <c r="B572" s="1">
        <f t="shared" si="25"/>
        <v>10</v>
      </c>
      <c r="C572" s="1">
        <f t="shared" si="26"/>
        <v>35</v>
      </c>
      <c r="D572" s="2">
        <f t="shared" si="24"/>
        <v>10.58</v>
      </c>
      <c r="E572" s="1">
        <v>1.306</v>
      </c>
    </row>
    <row r="573" spans="1:5" x14ac:dyDescent="0.3">
      <c r="A573" s="9">
        <v>0.4414382638888889</v>
      </c>
      <c r="B573" s="1">
        <f t="shared" si="25"/>
        <v>10</v>
      </c>
      <c r="C573" s="1">
        <f t="shared" si="26"/>
        <v>35</v>
      </c>
      <c r="D573" s="2">
        <f t="shared" si="24"/>
        <v>10.58</v>
      </c>
      <c r="E573" s="1">
        <v>1.329</v>
      </c>
    </row>
    <row r="574" spans="1:5" x14ac:dyDescent="0.3">
      <c r="A574" s="9">
        <v>0.44149649305555555</v>
      </c>
      <c r="B574" s="1">
        <f t="shared" si="25"/>
        <v>10</v>
      </c>
      <c r="C574" s="1">
        <f t="shared" si="26"/>
        <v>35</v>
      </c>
      <c r="D574" s="2">
        <f t="shared" si="24"/>
        <v>10.58</v>
      </c>
      <c r="E574" s="1">
        <v>1.306</v>
      </c>
    </row>
    <row r="575" spans="1:5" x14ac:dyDescent="0.3">
      <c r="A575" s="9">
        <v>0.44155456018518519</v>
      </c>
      <c r="B575" s="1">
        <f t="shared" si="25"/>
        <v>10</v>
      </c>
      <c r="C575" s="1">
        <f t="shared" si="26"/>
        <v>35</v>
      </c>
      <c r="D575" s="2">
        <f t="shared" si="24"/>
        <v>10.58</v>
      </c>
      <c r="E575" s="1">
        <v>1.2829999999999999</v>
      </c>
    </row>
    <row r="576" spans="1:5" x14ac:dyDescent="0.3">
      <c r="A576" s="9">
        <v>0.44161302083333331</v>
      </c>
      <c r="B576" s="1">
        <f t="shared" si="25"/>
        <v>10</v>
      </c>
      <c r="C576" s="1">
        <f t="shared" si="26"/>
        <v>35</v>
      </c>
      <c r="D576" s="2">
        <f t="shared" si="24"/>
        <v>10.58</v>
      </c>
      <c r="E576" s="1">
        <v>1.306</v>
      </c>
    </row>
    <row r="577" spans="1:5" x14ac:dyDescent="0.3">
      <c r="A577" s="9">
        <v>0.44167144675925929</v>
      </c>
      <c r="B577" s="1">
        <f t="shared" si="25"/>
        <v>10</v>
      </c>
      <c r="C577" s="1">
        <f t="shared" si="26"/>
        <v>36</v>
      </c>
      <c r="D577" s="2">
        <f t="shared" si="24"/>
        <v>10.6</v>
      </c>
      <c r="E577" s="1">
        <v>1.329</v>
      </c>
    </row>
    <row r="578" spans="1:5" x14ac:dyDescent="0.3">
      <c r="A578" s="9">
        <v>0.44172965277777781</v>
      </c>
      <c r="B578" s="1">
        <f t="shared" si="25"/>
        <v>10</v>
      </c>
      <c r="C578" s="1">
        <f t="shared" si="26"/>
        <v>36</v>
      </c>
      <c r="D578" s="2">
        <f t="shared" ref="D578:D641" si="27">ROUND(HOUR(A578)+MINUTE(A578)/60,2)</f>
        <v>10.6</v>
      </c>
      <c r="E578" s="1">
        <v>1.3640000000000001</v>
      </c>
    </row>
    <row r="579" spans="1:5" x14ac:dyDescent="0.3">
      <c r="A579" s="9">
        <v>0.44178785879629628</v>
      </c>
      <c r="B579" s="1">
        <f t="shared" ref="B579:B642" si="28">HOUR(A579)</f>
        <v>10</v>
      </c>
      <c r="C579" s="1">
        <f t="shared" ref="C579:C642" si="29">MINUTE(A579)</f>
        <v>36</v>
      </c>
      <c r="D579" s="2">
        <f t="shared" si="27"/>
        <v>10.6</v>
      </c>
      <c r="E579" s="1">
        <v>1.3759999999999999</v>
      </c>
    </row>
    <row r="580" spans="1:5" x14ac:dyDescent="0.3">
      <c r="A580" s="9">
        <v>0.44184599537037039</v>
      </c>
      <c r="B580" s="1">
        <f t="shared" si="28"/>
        <v>10</v>
      </c>
      <c r="C580" s="1">
        <f t="shared" si="29"/>
        <v>36</v>
      </c>
      <c r="D580" s="2">
        <f t="shared" si="27"/>
        <v>10.6</v>
      </c>
      <c r="E580" s="1">
        <v>1.3759999999999999</v>
      </c>
    </row>
    <row r="581" spans="1:5" x14ac:dyDescent="0.3">
      <c r="A581" s="9">
        <v>0.4419043518518519</v>
      </c>
      <c r="B581" s="1">
        <f t="shared" si="28"/>
        <v>10</v>
      </c>
      <c r="C581" s="1">
        <f t="shared" si="29"/>
        <v>36</v>
      </c>
      <c r="D581" s="2">
        <f t="shared" si="27"/>
        <v>10.6</v>
      </c>
      <c r="E581" s="1">
        <v>1.399</v>
      </c>
    </row>
    <row r="582" spans="1:5" x14ac:dyDescent="0.3">
      <c r="A582" s="9">
        <v>0.44196253472222224</v>
      </c>
      <c r="B582" s="1">
        <f t="shared" si="28"/>
        <v>10</v>
      </c>
      <c r="C582" s="1">
        <f t="shared" si="29"/>
        <v>36</v>
      </c>
      <c r="D582" s="2">
        <f t="shared" si="27"/>
        <v>10.6</v>
      </c>
      <c r="E582" s="1">
        <v>1.399</v>
      </c>
    </row>
    <row r="583" spans="1:5" x14ac:dyDescent="0.3">
      <c r="A583" s="9">
        <v>0.44202098379629629</v>
      </c>
      <c r="B583" s="1">
        <f t="shared" si="28"/>
        <v>10</v>
      </c>
      <c r="C583" s="1">
        <f t="shared" si="29"/>
        <v>36</v>
      </c>
      <c r="D583" s="2">
        <f t="shared" si="27"/>
        <v>10.6</v>
      </c>
      <c r="E583" s="1">
        <v>1.399</v>
      </c>
    </row>
    <row r="584" spans="1:5" x14ac:dyDescent="0.3">
      <c r="A584" s="9">
        <v>0.44207894675925924</v>
      </c>
      <c r="B584" s="1">
        <f t="shared" si="28"/>
        <v>10</v>
      </c>
      <c r="C584" s="1">
        <f t="shared" si="29"/>
        <v>36</v>
      </c>
      <c r="D584" s="2">
        <f t="shared" si="27"/>
        <v>10.6</v>
      </c>
      <c r="E584" s="1">
        <v>1.387</v>
      </c>
    </row>
    <row r="585" spans="1:5" x14ac:dyDescent="0.3">
      <c r="A585" s="9">
        <v>0.44213736111111107</v>
      </c>
      <c r="B585" s="1">
        <f t="shared" si="28"/>
        <v>10</v>
      </c>
      <c r="C585" s="1">
        <f t="shared" si="29"/>
        <v>36</v>
      </c>
      <c r="D585" s="2">
        <f t="shared" si="27"/>
        <v>10.6</v>
      </c>
      <c r="E585" s="1">
        <v>1.387</v>
      </c>
    </row>
    <row r="586" spans="1:5" x14ac:dyDescent="0.3">
      <c r="A586" s="9">
        <v>0.4421955208333333</v>
      </c>
      <c r="B586" s="1">
        <f t="shared" si="28"/>
        <v>10</v>
      </c>
      <c r="C586" s="1">
        <f t="shared" si="29"/>
        <v>36</v>
      </c>
      <c r="D586" s="2">
        <f t="shared" si="27"/>
        <v>10.6</v>
      </c>
      <c r="E586" s="1">
        <v>1.248</v>
      </c>
    </row>
    <row r="587" spans="1:5" x14ac:dyDescent="0.3">
      <c r="A587" s="9">
        <v>0.44225395833333336</v>
      </c>
      <c r="B587" s="1">
        <f t="shared" si="28"/>
        <v>10</v>
      </c>
      <c r="C587" s="1">
        <f t="shared" si="29"/>
        <v>36</v>
      </c>
      <c r="D587" s="2">
        <f t="shared" si="27"/>
        <v>10.6</v>
      </c>
      <c r="E587" s="1">
        <v>1.341</v>
      </c>
    </row>
    <row r="588" spans="1:5" x14ac:dyDescent="0.3">
      <c r="A588" s="9">
        <v>0.44231182870370372</v>
      </c>
      <c r="B588" s="1">
        <f t="shared" si="28"/>
        <v>10</v>
      </c>
      <c r="C588" s="1">
        <f t="shared" si="29"/>
        <v>36</v>
      </c>
      <c r="D588" s="2">
        <f t="shared" si="27"/>
        <v>10.6</v>
      </c>
      <c r="E588" s="1">
        <v>1.2949999999999999</v>
      </c>
    </row>
    <row r="589" spans="1:5" x14ac:dyDescent="0.3">
      <c r="A589" s="9">
        <v>0.44237026620370368</v>
      </c>
      <c r="B589" s="1">
        <f t="shared" si="28"/>
        <v>10</v>
      </c>
      <c r="C589" s="1">
        <f t="shared" si="29"/>
        <v>37</v>
      </c>
      <c r="D589" s="2">
        <f t="shared" si="27"/>
        <v>10.62</v>
      </c>
      <c r="E589" s="1">
        <v>1.2829999999999999</v>
      </c>
    </row>
    <row r="590" spans="1:5" x14ac:dyDescent="0.3">
      <c r="A590" s="9">
        <v>0.44242870370370374</v>
      </c>
      <c r="B590" s="1">
        <f t="shared" si="28"/>
        <v>10</v>
      </c>
      <c r="C590" s="1">
        <f t="shared" si="29"/>
        <v>37</v>
      </c>
      <c r="D590" s="2">
        <f t="shared" si="27"/>
        <v>10.62</v>
      </c>
      <c r="E590" s="1">
        <v>1.2949999999999999</v>
      </c>
    </row>
    <row r="591" spans="1:5" x14ac:dyDescent="0.3">
      <c r="A591" s="9">
        <v>0.44248657407407405</v>
      </c>
      <c r="B591" s="1">
        <f t="shared" si="28"/>
        <v>10</v>
      </c>
      <c r="C591" s="1">
        <f t="shared" si="29"/>
        <v>37</v>
      </c>
      <c r="D591" s="2">
        <f t="shared" si="27"/>
        <v>10.62</v>
      </c>
      <c r="E591" s="1">
        <v>1.2709999999999999</v>
      </c>
    </row>
    <row r="592" spans="1:5" x14ac:dyDescent="0.3">
      <c r="A592" s="9">
        <v>0.44254486111111113</v>
      </c>
      <c r="B592" s="1">
        <f t="shared" si="28"/>
        <v>10</v>
      </c>
      <c r="C592" s="1">
        <f t="shared" si="29"/>
        <v>37</v>
      </c>
      <c r="D592" s="2">
        <f t="shared" si="27"/>
        <v>10.62</v>
      </c>
      <c r="E592" s="1">
        <v>1.2829999999999999</v>
      </c>
    </row>
    <row r="593" spans="1:5" x14ac:dyDescent="0.3">
      <c r="A593" s="9">
        <v>0.44260319444444446</v>
      </c>
      <c r="B593" s="1">
        <f t="shared" si="28"/>
        <v>10</v>
      </c>
      <c r="C593" s="1">
        <f t="shared" si="29"/>
        <v>37</v>
      </c>
      <c r="D593" s="2">
        <f t="shared" si="27"/>
        <v>10.62</v>
      </c>
      <c r="E593" s="1">
        <v>1.3180000000000001</v>
      </c>
    </row>
    <row r="594" spans="1:5" x14ac:dyDescent="0.3">
      <c r="A594" s="9">
        <v>0.44266130787037034</v>
      </c>
      <c r="B594" s="1">
        <f t="shared" si="28"/>
        <v>10</v>
      </c>
      <c r="C594" s="1">
        <f t="shared" si="29"/>
        <v>37</v>
      </c>
      <c r="D594" s="2">
        <f t="shared" si="27"/>
        <v>10.62</v>
      </c>
      <c r="E594" s="1">
        <v>1.2829999999999999</v>
      </c>
    </row>
    <row r="595" spans="1:5" x14ac:dyDescent="0.3">
      <c r="A595" s="9">
        <v>0.44271984953703702</v>
      </c>
      <c r="B595" s="1">
        <f t="shared" si="28"/>
        <v>10</v>
      </c>
      <c r="C595" s="1">
        <f t="shared" si="29"/>
        <v>37</v>
      </c>
      <c r="D595" s="2">
        <f t="shared" si="27"/>
        <v>10.62</v>
      </c>
      <c r="E595" s="1">
        <v>1.2949999999999999</v>
      </c>
    </row>
    <row r="596" spans="1:5" x14ac:dyDescent="0.3">
      <c r="A596" s="9">
        <v>0.44277821759259256</v>
      </c>
      <c r="B596" s="1">
        <f t="shared" si="28"/>
        <v>10</v>
      </c>
      <c r="C596" s="1">
        <f t="shared" si="29"/>
        <v>37</v>
      </c>
      <c r="D596" s="2">
        <f t="shared" si="27"/>
        <v>10.62</v>
      </c>
      <c r="E596" s="1">
        <v>1.2829999999999999</v>
      </c>
    </row>
    <row r="597" spans="1:5" x14ac:dyDescent="0.3">
      <c r="A597" s="9">
        <v>0.44283616898148148</v>
      </c>
      <c r="B597" s="1">
        <f t="shared" si="28"/>
        <v>10</v>
      </c>
      <c r="C597" s="1">
        <f t="shared" si="29"/>
        <v>37</v>
      </c>
      <c r="D597" s="2">
        <f t="shared" si="27"/>
        <v>10.62</v>
      </c>
      <c r="E597" s="1">
        <v>1.3180000000000001</v>
      </c>
    </row>
    <row r="598" spans="1:5" x14ac:dyDescent="0.3">
      <c r="A598" s="9">
        <v>0.44289452546296298</v>
      </c>
      <c r="B598" s="1">
        <f t="shared" si="28"/>
        <v>10</v>
      </c>
      <c r="C598" s="1">
        <f t="shared" si="29"/>
        <v>37</v>
      </c>
      <c r="D598" s="2">
        <f t="shared" si="27"/>
        <v>10.62</v>
      </c>
      <c r="E598" s="1">
        <v>1.329</v>
      </c>
    </row>
    <row r="599" spans="1:5" x14ac:dyDescent="0.3">
      <c r="A599" s="9">
        <v>0.44295295138888885</v>
      </c>
      <c r="B599" s="1">
        <f t="shared" si="28"/>
        <v>10</v>
      </c>
      <c r="C599" s="1">
        <f t="shared" si="29"/>
        <v>37</v>
      </c>
      <c r="D599" s="2">
        <f t="shared" si="27"/>
        <v>10.62</v>
      </c>
      <c r="E599" s="1">
        <v>1.3180000000000001</v>
      </c>
    </row>
    <row r="600" spans="1:5" x14ac:dyDescent="0.3">
      <c r="A600" s="9">
        <v>0.44301121527777781</v>
      </c>
      <c r="B600" s="1">
        <f t="shared" si="28"/>
        <v>10</v>
      </c>
      <c r="C600" s="1">
        <f t="shared" si="29"/>
        <v>37</v>
      </c>
      <c r="D600" s="2">
        <f t="shared" si="27"/>
        <v>10.62</v>
      </c>
      <c r="E600" s="1">
        <v>1.306</v>
      </c>
    </row>
    <row r="601" spans="1:5" x14ac:dyDescent="0.3">
      <c r="A601" s="9">
        <v>0.44306962962962965</v>
      </c>
      <c r="B601" s="1">
        <f t="shared" si="28"/>
        <v>10</v>
      </c>
      <c r="C601" s="1">
        <f t="shared" si="29"/>
        <v>38</v>
      </c>
      <c r="D601" s="2">
        <f t="shared" si="27"/>
        <v>10.63</v>
      </c>
      <c r="E601" s="1">
        <v>1.329</v>
      </c>
    </row>
    <row r="602" spans="1:5" x14ac:dyDescent="0.3">
      <c r="A602" s="9">
        <v>0.44312752314814818</v>
      </c>
      <c r="B602" s="1">
        <f t="shared" si="28"/>
        <v>10</v>
      </c>
      <c r="C602" s="1">
        <f t="shared" si="29"/>
        <v>38</v>
      </c>
      <c r="D602" s="2">
        <f t="shared" si="27"/>
        <v>10.63</v>
      </c>
      <c r="E602" s="1">
        <v>1.3640000000000001</v>
      </c>
    </row>
    <row r="603" spans="1:5" x14ac:dyDescent="0.3">
      <c r="A603" s="9">
        <v>0.44318592592592593</v>
      </c>
      <c r="B603" s="1">
        <f t="shared" si="28"/>
        <v>10</v>
      </c>
      <c r="C603" s="1">
        <f t="shared" si="29"/>
        <v>38</v>
      </c>
      <c r="D603" s="2">
        <f t="shared" si="27"/>
        <v>10.63</v>
      </c>
      <c r="E603" s="1">
        <v>1.3640000000000001</v>
      </c>
    </row>
    <row r="604" spans="1:5" x14ac:dyDescent="0.3">
      <c r="A604" s="9">
        <v>0.44324446759259262</v>
      </c>
      <c r="B604" s="1">
        <f t="shared" si="28"/>
        <v>10</v>
      </c>
      <c r="C604" s="1">
        <f t="shared" si="29"/>
        <v>38</v>
      </c>
      <c r="D604" s="2">
        <f t="shared" si="27"/>
        <v>10.63</v>
      </c>
      <c r="E604" s="1">
        <v>1.3759999999999999</v>
      </c>
    </row>
    <row r="605" spans="1:5" x14ac:dyDescent="0.3">
      <c r="A605" s="9">
        <v>0.44330258101851849</v>
      </c>
      <c r="B605" s="1">
        <f t="shared" si="28"/>
        <v>10</v>
      </c>
      <c r="C605" s="1">
        <f t="shared" si="29"/>
        <v>38</v>
      </c>
      <c r="D605" s="2">
        <f t="shared" si="27"/>
        <v>10.63</v>
      </c>
      <c r="E605" s="1">
        <v>1.3640000000000001</v>
      </c>
    </row>
    <row r="606" spans="1:5" x14ac:dyDescent="0.3">
      <c r="A606" s="9">
        <v>0.44336094907407403</v>
      </c>
      <c r="B606" s="1">
        <f t="shared" si="28"/>
        <v>10</v>
      </c>
      <c r="C606" s="1">
        <f t="shared" si="29"/>
        <v>38</v>
      </c>
      <c r="D606" s="2">
        <f t="shared" si="27"/>
        <v>10.63</v>
      </c>
      <c r="E606" s="1">
        <v>1.329</v>
      </c>
    </row>
    <row r="607" spans="1:5" x14ac:dyDescent="0.3">
      <c r="A607" s="9">
        <v>0.44341914351851847</v>
      </c>
      <c r="B607" s="1">
        <f t="shared" si="28"/>
        <v>10</v>
      </c>
      <c r="C607" s="1">
        <f t="shared" si="29"/>
        <v>38</v>
      </c>
      <c r="D607" s="2">
        <f t="shared" si="27"/>
        <v>10.63</v>
      </c>
      <c r="E607" s="1">
        <v>1.3180000000000001</v>
      </c>
    </row>
    <row r="608" spans="1:5" x14ac:dyDescent="0.3">
      <c r="A608" s="9">
        <v>0.44347729166666666</v>
      </c>
      <c r="B608" s="1">
        <f t="shared" si="28"/>
        <v>10</v>
      </c>
      <c r="C608" s="1">
        <f t="shared" si="29"/>
        <v>38</v>
      </c>
      <c r="D608" s="2">
        <f t="shared" si="27"/>
        <v>10.63</v>
      </c>
      <c r="E608" s="1">
        <v>1.341</v>
      </c>
    </row>
    <row r="609" spans="1:5" x14ac:dyDescent="0.3">
      <c r="A609" s="9">
        <v>0.44353552083333336</v>
      </c>
      <c r="B609" s="1">
        <f t="shared" si="28"/>
        <v>10</v>
      </c>
      <c r="C609" s="1">
        <f t="shared" si="29"/>
        <v>38</v>
      </c>
      <c r="D609" s="2">
        <f t="shared" si="27"/>
        <v>10.63</v>
      </c>
      <c r="E609" s="1">
        <v>1.329</v>
      </c>
    </row>
    <row r="610" spans="1:5" x14ac:dyDescent="0.3">
      <c r="A610" s="9">
        <v>0.44359363425925924</v>
      </c>
      <c r="B610" s="1">
        <f t="shared" si="28"/>
        <v>10</v>
      </c>
      <c r="C610" s="1">
        <f t="shared" si="29"/>
        <v>38</v>
      </c>
      <c r="D610" s="2">
        <f t="shared" si="27"/>
        <v>10.63</v>
      </c>
      <c r="E610" s="1">
        <v>1.2709999999999999</v>
      </c>
    </row>
    <row r="611" spans="1:5" x14ac:dyDescent="0.3">
      <c r="A611" s="9">
        <v>0.44365209490740742</v>
      </c>
      <c r="B611" s="1">
        <f t="shared" si="28"/>
        <v>10</v>
      </c>
      <c r="C611" s="1">
        <f t="shared" si="29"/>
        <v>38</v>
      </c>
      <c r="D611" s="2">
        <f t="shared" si="27"/>
        <v>10.63</v>
      </c>
      <c r="E611" s="1">
        <v>1.329</v>
      </c>
    </row>
    <row r="612" spans="1:5" x14ac:dyDescent="0.3">
      <c r="A612" s="9">
        <v>0.44371023148148153</v>
      </c>
      <c r="B612" s="1">
        <f t="shared" si="28"/>
        <v>10</v>
      </c>
      <c r="C612" s="1">
        <f t="shared" si="29"/>
        <v>38</v>
      </c>
      <c r="D612" s="2">
        <f t="shared" si="27"/>
        <v>10.63</v>
      </c>
      <c r="E612" s="1">
        <v>1.341</v>
      </c>
    </row>
    <row r="613" spans="1:5" x14ac:dyDescent="0.3">
      <c r="A613" s="9">
        <v>0.44376851851851851</v>
      </c>
      <c r="B613" s="1">
        <f t="shared" si="28"/>
        <v>10</v>
      </c>
      <c r="C613" s="1">
        <f t="shared" si="29"/>
        <v>39</v>
      </c>
      <c r="D613" s="2">
        <f t="shared" si="27"/>
        <v>10.65</v>
      </c>
      <c r="E613" s="1">
        <v>1.3520000000000001</v>
      </c>
    </row>
    <row r="614" spans="1:5" x14ac:dyDescent="0.3">
      <c r="A614" s="9">
        <v>0.44382652777777776</v>
      </c>
      <c r="B614" s="1">
        <f t="shared" si="28"/>
        <v>10</v>
      </c>
      <c r="C614" s="1">
        <f t="shared" si="29"/>
        <v>39</v>
      </c>
      <c r="D614" s="2">
        <f t="shared" si="27"/>
        <v>10.65</v>
      </c>
      <c r="E614" s="1">
        <v>1.3520000000000001</v>
      </c>
    </row>
    <row r="615" spans="1:5" x14ac:dyDescent="0.3">
      <c r="A615" s="9">
        <v>0.44388478009259263</v>
      </c>
      <c r="B615" s="1">
        <f t="shared" si="28"/>
        <v>10</v>
      </c>
      <c r="C615" s="1">
        <f t="shared" si="29"/>
        <v>39</v>
      </c>
      <c r="D615" s="2">
        <f t="shared" si="27"/>
        <v>10.65</v>
      </c>
      <c r="E615" s="1">
        <v>1.3520000000000001</v>
      </c>
    </row>
    <row r="616" spans="1:5" x14ac:dyDescent="0.3">
      <c r="A616" s="9">
        <v>0.44394315972222226</v>
      </c>
      <c r="B616" s="1">
        <f t="shared" si="28"/>
        <v>10</v>
      </c>
      <c r="C616" s="1">
        <f t="shared" si="29"/>
        <v>39</v>
      </c>
      <c r="D616" s="2">
        <f t="shared" si="27"/>
        <v>10.65</v>
      </c>
      <c r="E616" s="1">
        <v>1.3759999999999999</v>
      </c>
    </row>
    <row r="617" spans="1:5" x14ac:dyDescent="0.3">
      <c r="A617" s="9">
        <v>0.44400162037037033</v>
      </c>
      <c r="B617" s="1">
        <f t="shared" si="28"/>
        <v>10</v>
      </c>
      <c r="C617" s="1">
        <f t="shared" si="29"/>
        <v>39</v>
      </c>
      <c r="D617" s="2">
        <f t="shared" si="27"/>
        <v>10.65</v>
      </c>
      <c r="E617" s="1">
        <v>1.3759999999999999</v>
      </c>
    </row>
    <row r="618" spans="1:5" x14ac:dyDescent="0.3">
      <c r="A618" s="9">
        <v>0.44405980324074074</v>
      </c>
      <c r="B618" s="1">
        <f t="shared" si="28"/>
        <v>10</v>
      </c>
      <c r="C618" s="1">
        <f t="shared" si="29"/>
        <v>39</v>
      </c>
      <c r="D618" s="2">
        <f t="shared" si="27"/>
        <v>10.65</v>
      </c>
      <c r="E618" s="1">
        <v>1.3759999999999999</v>
      </c>
    </row>
    <row r="619" spans="1:5" x14ac:dyDescent="0.3">
      <c r="A619" s="9">
        <v>0.44411793981481479</v>
      </c>
      <c r="B619" s="1">
        <f t="shared" si="28"/>
        <v>10</v>
      </c>
      <c r="C619" s="1">
        <f t="shared" si="29"/>
        <v>39</v>
      </c>
      <c r="D619" s="2">
        <f t="shared" si="27"/>
        <v>10.65</v>
      </c>
      <c r="E619" s="1">
        <v>1.399</v>
      </c>
    </row>
    <row r="620" spans="1:5" x14ac:dyDescent="0.3">
      <c r="A620" s="9">
        <v>0.44417642361111115</v>
      </c>
      <c r="B620" s="1">
        <f t="shared" si="28"/>
        <v>10</v>
      </c>
      <c r="C620" s="1">
        <f t="shared" si="29"/>
        <v>39</v>
      </c>
      <c r="D620" s="2">
        <f t="shared" si="27"/>
        <v>10.65</v>
      </c>
      <c r="E620" s="1">
        <v>1.3640000000000001</v>
      </c>
    </row>
    <row r="621" spans="1:5" x14ac:dyDescent="0.3">
      <c r="A621" s="9">
        <v>0.44423458333333338</v>
      </c>
      <c r="B621" s="1">
        <f t="shared" si="28"/>
        <v>10</v>
      </c>
      <c r="C621" s="1">
        <f t="shared" si="29"/>
        <v>39</v>
      </c>
      <c r="D621" s="2">
        <f t="shared" si="27"/>
        <v>10.65</v>
      </c>
      <c r="E621" s="1">
        <v>1.3640000000000001</v>
      </c>
    </row>
    <row r="622" spans="1:5" x14ac:dyDescent="0.3">
      <c r="A622" s="9">
        <v>0.44429297453703703</v>
      </c>
      <c r="B622" s="1">
        <f t="shared" si="28"/>
        <v>10</v>
      </c>
      <c r="C622" s="1">
        <f t="shared" si="29"/>
        <v>39</v>
      </c>
      <c r="D622" s="2">
        <f t="shared" si="27"/>
        <v>10.65</v>
      </c>
      <c r="E622" s="1">
        <v>1.4219999999999999</v>
      </c>
    </row>
    <row r="623" spans="1:5" x14ac:dyDescent="0.3">
      <c r="A623" s="9">
        <v>0.4443508796296296</v>
      </c>
      <c r="B623" s="1">
        <f t="shared" si="28"/>
        <v>10</v>
      </c>
      <c r="C623" s="1">
        <f t="shared" si="29"/>
        <v>39</v>
      </c>
      <c r="D623" s="2">
        <f t="shared" si="27"/>
        <v>10.65</v>
      </c>
      <c r="E623" s="1">
        <v>1.399</v>
      </c>
    </row>
    <row r="624" spans="1:5" x14ac:dyDescent="0.3">
      <c r="A624" s="9">
        <v>0.44440928240740746</v>
      </c>
      <c r="B624" s="1">
        <f t="shared" si="28"/>
        <v>10</v>
      </c>
      <c r="C624" s="1">
        <f t="shared" si="29"/>
        <v>39</v>
      </c>
      <c r="D624" s="2">
        <f t="shared" si="27"/>
        <v>10.65</v>
      </c>
      <c r="E624" s="1">
        <v>1.399</v>
      </c>
    </row>
    <row r="625" spans="1:5" x14ac:dyDescent="0.3">
      <c r="A625" s="9">
        <v>0.44446778935185183</v>
      </c>
      <c r="B625" s="1">
        <f t="shared" si="28"/>
        <v>10</v>
      </c>
      <c r="C625" s="1">
        <f t="shared" si="29"/>
        <v>40</v>
      </c>
      <c r="D625" s="2">
        <f t="shared" si="27"/>
        <v>10.67</v>
      </c>
      <c r="E625" s="1">
        <v>1.41</v>
      </c>
    </row>
    <row r="626" spans="1:5" x14ac:dyDescent="0.3">
      <c r="A626" s="9">
        <v>0.44452592592592594</v>
      </c>
      <c r="B626" s="1">
        <f t="shared" si="28"/>
        <v>10</v>
      </c>
      <c r="C626" s="1">
        <f t="shared" si="29"/>
        <v>40</v>
      </c>
      <c r="D626" s="2">
        <f t="shared" si="27"/>
        <v>10.67</v>
      </c>
      <c r="E626" s="1">
        <v>1.399</v>
      </c>
    </row>
    <row r="627" spans="1:5" x14ac:dyDescent="0.3">
      <c r="A627" s="9">
        <v>0.44458410879629628</v>
      </c>
      <c r="B627" s="1">
        <f t="shared" si="28"/>
        <v>10</v>
      </c>
      <c r="C627" s="1">
        <f t="shared" si="29"/>
        <v>40</v>
      </c>
      <c r="D627" s="2">
        <f t="shared" si="27"/>
        <v>10.67</v>
      </c>
      <c r="E627" s="1">
        <v>1.41</v>
      </c>
    </row>
    <row r="628" spans="1:5" x14ac:dyDescent="0.3">
      <c r="A628" s="9">
        <v>0.44464233796296293</v>
      </c>
      <c r="B628" s="1">
        <f t="shared" si="28"/>
        <v>10</v>
      </c>
      <c r="C628" s="1">
        <f t="shared" si="29"/>
        <v>40</v>
      </c>
      <c r="D628" s="2">
        <f t="shared" si="27"/>
        <v>10.67</v>
      </c>
      <c r="E628" s="1">
        <v>1.41</v>
      </c>
    </row>
    <row r="629" spans="1:5" x14ac:dyDescent="0.3">
      <c r="A629" s="9">
        <v>0.44470041666666665</v>
      </c>
      <c r="B629" s="1">
        <f t="shared" si="28"/>
        <v>10</v>
      </c>
      <c r="C629" s="1">
        <f t="shared" si="29"/>
        <v>40</v>
      </c>
      <c r="D629" s="2">
        <f t="shared" si="27"/>
        <v>10.67</v>
      </c>
      <c r="E629" s="1">
        <v>1.4330000000000001</v>
      </c>
    </row>
    <row r="630" spans="1:5" x14ac:dyDescent="0.3">
      <c r="A630" s="9">
        <v>0.4447586458333333</v>
      </c>
      <c r="B630" s="1">
        <f t="shared" si="28"/>
        <v>10</v>
      </c>
      <c r="C630" s="1">
        <f t="shared" si="29"/>
        <v>40</v>
      </c>
      <c r="D630" s="2">
        <f t="shared" si="27"/>
        <v>10.67</v>
      </c>
      <c r="E630" s="1">
        <v>1.399</v>
      </c>
    </row>
    <row r="631" spans="1:5" x14ac:dyDescent="0.3">
      <c r="A631" s="9">
        <v>0.44481706018518513</v>
      </c>
      <c r="B631" s="1">
        <f t="shared" si="28"/>
        <v>10</v>
      </c>
      <c r="C631" s="1">
        <f t="shared" si="29"/>
        <v>40</v>
      </c>
      <c r="D631" s="2">
        <f t="shared" si="27"/>
        <v>10.67</v>
      </c>
      <c r="E631" s="1">
        <v>1.4219999999999999</v>
      </c>
    </row>
    <row r="632" spans="1:5" x14ac:dyDescent="0.3">
      <c r="A632" s="9">
        <v>0.44487515046296294</v>
      </c>
      <c r="B632" s="1">
        <f t="shared" si="28"/>
        <v>10</v>
      </c>
      <c r="C632" s="1">
        <f t="shared" si="29"/>
        <v>40</v>
      </c>
      <c r="D632" s="2">
        <f t="shared" si="27"/>
        <v>10.67</v>
      </c>
      <c r="E632" s="1">
        <v>1.4330000000000001</v>
      </c>
    </row>
    <row r="633" spans="1:5" x14ac:dyDescent="0.3">
      <c r="A633" s="9">
        <v>0.44493335648148147</v>
      </c>
      <c r="B633" s="1">
        <f t="shared" si="28"/>
        <v>10</v>
      </c>
      <c r="C633" s="1">
        <f t="shared" si="29"/>
        <v>40</v>
      </c>
      <c r="D633" s="2">
        <f t="shared" si="27"/>
        <v>10.67</v>
      </c>
      <c r="E633" s="1">
        <v>1.41</v>
      </c>
    </row>
    <row r="634" spans="1:5" x14ac:dyDescent="0.3">
      <c r="A634" s="9">
        <v>0.44499149305555558</v>
      </c>
      <c r="B634" s="1">
        <f t="shared" si="28"/>
        <v>10</v>
      </c>
      <c r="C634" s="1">
        <f t="shared" si="29"/>
        <v>40</v>
      </c>
      <c r="D634" s="2">
        <f t="shared" si="27"/>
        <v>10.67</v>
      </c>
      <c r="E634" s="1">
        <v>1.4450000000000001</v>
      </c>
    </row>
    <row r="635" spans="1:5" x14ac:dyDescent="0.3">
      <c r="A635" s="9">
        <v>0.44505020833333336</v>
      </c>
      <c r="B635" s="1">
        <f t="shared" si="28"/>
        <v>10</v>
      </c>
      <c r="C635" s="1">
        <f t="shared" si="29"/>
        <v>40</v>
      </c>
      <c r="D635" s="2">
        <f t="shared" si="27"/>
        <v>10.67</v>
      </c>
      <c r="E635" s="1">
        <v>1.4330000000000001</v>
      </c>
    </row>
    <row r="636" spans="1:5" x14ac:dyDescent="0.3">
      <c r="A636" s="9">
        <v>0.44510811342592588</v>
      </c>
      <c r="B636" s="1">
        <f t="shared" si="28"/>
        <v>10</v>
      </c>
      <c r="C636" s="1">
        <f t="shared" si="29"/>
        <v>40</v>
      </c>
      <c r="D636" s="2">
        <f t="shared" si="27"/>
        <v>10.67</v>
      </c>
      <c r="E636" s="1">
        <v>1.399</v>
      </c>
    </row>
    <row r="637" spans="1:5" x14ac:dyDescent="0.3">
      <c r="A637" s="9">
        <v>0.44516652777777782</v>
      </c>
      <c r="B637" s="1">
        <f t="shared" si="28"/>
        <v>10</v>
      </c>
      <c r="C637" s="1">
        <f t="shared" si="29"/>
        <v>41</v>
      </c>
      <c r="D637" s="2">
        <f t="shared" si="27"/>
        <v>10.68</v>
      </c>
      <c r="E637" s="1">
        <v>1.4219999999999999</v>
      </c>
    </row>
    <row r="638" spans="1:5" x14ac:dyDescent="0.3">
      <c r="A638" s="9">
        <v>0.44522503472222219</v>
      </c>
      <c r="B638" s="1">
        <f t="shared" si="28"/>
        <v>10</v>
      </c>
      <c r="C638" s="1">
        <f t="shared" si="29"/>
        <v>41</v>
      </c>
      <c r="D638" s="2">
        <f t="shared" si="27"/>
        <v>10.68</v>
      </c>
      <c r="E638" s="1">
        <v>1.4450000000000001</v>
      </c>
    </row>
    <row r="639" spans="1:5" x14ac:dyDescent="0.3">
      <c r="A639" s="9">
        <v>0.44528285879629631</v>
      </c>
      <c r="B639" s="1">
        <f t="shared" si="28"/>
        <v>10</v>
      </c>
      <c r="C639" s="1">
        <f t="shared" si="29"/>
        <v>41</v>
      </c>
      <c r="D639" s="2">
        <f t="shared" si="27"/>
        <v>10.68</v>
      </c>
      <c r="E639" s="1">
        <v>1.41</v>
      </c>
    </row>
    <row r="640" spans="1:5" x14ac:dyDescent="0.3">
      <c r="A640" s="9">
        <v>0.44534137731481477</v>
      </c>
      <c r="B640" s="1">
        <f t="shared" si="28"/>
        <v>10</v>
      </c>
      <c r="C640" s="1">
        <f t="shared" si="29"/>
        <v>41</v>
      </c>
      <c r="D640" s="2">
        <f t="shared" si="27"/>
        <v>10.68</v>
      </c>
      <c r="E640" s="1">
        <v>1.4330000000000001</v>
      </c>
    </row>
    <row r="641" spans="1:5" x14ac:dyDescent="0.3">
      <c r="A641" s="9">
        <v>0.44539976851851854</v>
      </c>
      <c r="B641" s="1">
        <f t="shared" si="28"/>
        <v>10</v>
      </c>
      <c r="C641" s="1">
        <f t="shared" si="29"/>
        <v>41</v>
      </c>
      <c r="D641" s="2">
        <f t="shared" si="27"/>
        <v>10.68</v>
      </c>
      <c r="E641" s="1">
        <v>1.387</v>
      </c>
    </row>
    <row r="642" spans="1:5" x14ac:dyDescent="0.3">
      <c r="A642" s="9">
        <v>0.44545799768518518</v>
      </c>
      <c r="B642" s="1">
        <f t="shared" si="28"/>
        <v>10</v>
      </c>
      <c r="C642" s="1">
        <f t="shared" si="29"/>
        <v>41</v>
      </c>
      <c r="D642" s="2">
        <f t="shared" ref="D642:D705" si="30">ROUND(HOUR(A642)+MINUTE(A642)/60,2)</f>
        <v>10.68</v>
      </c>
      <c r="E642" s="1">
        <v>1.399</v>
      </c>
    </row>
    <row r="643" spans="1:5" x14ac:dyDescent="0.3">
      <c r="A643" s="9">
        <v>0.44551606481481482</v>
      </c>
      <c r="B643" s="1">
        <f t="shared" ref="B643:B706" si="31">HOUR(A643)</f>
        <v>10</v>
      </c>
      <c r="C643" s="1">
        <f t="shared" ref="C643:C706" si="32">MINUTE(A643)</f>
        <v>41</v>
      </c>
      <c r="D643" s="2">
        <f t="shared" si="30"/>
        <v>10.68</v>
      </c>
      <c r="E643" s="1">
        <v>1.3520000000000001</v>
      </c>
    </row>
    <row r="644" spans="1:5" x14ac:dyDescent="0.3">
      <c r="A644" s="9">
        <v>0.44557449074074079</v>
      </c>
      <c r="B644" s="1">
        <f t="shared" si="31"/>
        <v>10</v>
      </c>
      <c r="C644" s="1">
        <f t="shared" si="32"/>
        <v>41</v>
      </c>
      <c r="D644" s="2">
        <f t="shared" si="30"/>
        <v>10.68</v>
      </c>
      <c r="E644" s="1">
        <v>1.3180000000000001</v>
      </c>
    </row>
    <row r="645" spans="1:5" x14ac:dyDescent="0.3">
      <c r="A645" s="9">
        <v>0.44563239583333331</v>
      </c>
      <c r="B645" s="1">
        <f t="shared" si="31"/>
        <v>10</v>
      </c>
      <c r="C645" s="1">
        <f t="shared" si="32"/>
        <v>41</v>
      </c>
      <c r="D645" s="2">
        <f t="shared" si="30"/>
        <v>10.68</v>
      </c>
      <c r="E645" s="1">
        <v>1.3520000000000001</v>
      </c>
    </row>
    <row r="646" spans="1:5" x14ac:dyDescent="0.3">
      <c r="A646" s="9">
        <v>0.44569081018518514</v>
      </c>
      <c r="B646" s="1">
        <f t="shared" si="31"/>
        <v>10</v>
      </c>
      <c r="C646" s="1">
        <f t="shared" si="32"/>
        <v>41</v>
      </c>
      <c r="D646" s="2">
        <f t="shared" si="30"/>
        <v>10.68</v>
      </c>
      <c r="E646" s="1">
        <v>1.3180000000000001</v>
      </c>
    </row>
    <row r="647" spans="1:5" x14ac:dyDescent="0.3">
      <c r="A647" s="9">
        <v>0.44574903935185189</v>
      </c>
      <c r="B647" s="1">
        <f t="shared" si="31"/>
        <v>10</v>
      </c>
      <c r="C647" s="1">
        <f t="shared" si="32"/>
        <v>41</v>
      </c>
      <c r="D647" s="2">
        <f t="shared" si="30"/>
        <v>10.68</v>
      </c>
      <c r="E647" s="1">
        <v>1.3180000000000001</v>
      </c>
    </row>
    <row r="648" spans="1:5" x14ac:dyDescent="0.3">
      <c r="A648" s="9">
        <v>0.44580745370370373</v>
      </c>
      <c r="B648" s="1">
        <f t="shared" si="31"/>
        <v>10</v>
      </c>
      <c r="C648" s="1">
        <f t="shared" si="32"/>
        <v>41</v>
      </c>
      <c r="D648" s="2">
        <f t="shared" si="30"/>
        <v>10.68</v>
      </c>
      <c r="E648" s="1">
        <v>1.3180000000000001</v>
      </c>
    </row>
    <row r="649" spans="1:5" x14ac:dyDescent="0.3">
      <c r="A649" s="9">
        <v>0.44586567129629628</v>
      </c>
      <c r="B649" s="1">
        <f t="shared" si="31"/>
        <v>10</v>
      </c>
      <c r="C649" s="1">
        <f t="shared" si="32"/>
        <v>42</v>
      </c>
      <c r="D649" s="2">
        <f t="shared" si="30"/>
        <v>10.7</v>
      </c>
      <c r="E649" s="1">
        <v>1.306</v>
      </c>
    </row>
    <row r="650" spans="1:5" x14ac:dyDescent="0.3">
      <c r="A650" s="9">
        <v>0.4459240972222222</v>
      </c>
      <c r="B650" s="1">
        <f t="shared" si="31"/>
        <v>10</v>
      </c>
      <c r="C650" s="1">
        <f t="shared" si="32"/>
        <v>42</v>
      </c>
      <c r="D650" s="2">
        <f t="shared" si="30"/>
        <v>10.7</v>
      </c>
      <c r="E650" s="1">
        <v>1.306</v>
      </c>
    </row>
    <row r="651" spans="1:5" x14ac:dyDescent="0.3">
      <c r="A651" s="9">
        <v>0.44598199074074074</v>
      </c>
      <c r="B651" s="1">
        <f t="shared" si="31"/>
        <v>10</v>
      </c>
      <c r="C651" s="1">
        <f t="shared" si="32"/>
        <v>42</v>
      </c>
      <c r="D651" s="2">
        <f t="shared" si="30"/>
        <v>10.7</v>
      </c>
      <c r="E651" s="1">
        <v>1.2949999999999999</v>
      </c>
    </row>
    <row r="652" spans="1:5" x14ac:dyDescent="0.3">
      <c r="A652" s="9">
        <v>0.44604042824074069</v>
      </c>
      <c r="B652" s="1">
        <f t="shared" si="31"/>
        <v>10</v>
      </c>
      <c r="C652" s="1">
        <f t="shared" si="32"/>
        <v>42</v>
      </c>
      <c r="D652" s="2">
        <f t="shared" si="30"/>
        <v>10.7</v>
      </c>
      <c r="E652" s="1">
        <v>1.2949999999999999</v>
      </c>
    </row>
    <row r="653" spans="1:5" x14ac:dyDescent="0.3">
      <c r="A653" s="9">
        <v>0.44609854166666668</v>
      </c>
      <c r="B653" s="1">
        <f t="shared" si="31"/>
        <v>10</v>
      </c>
      <c r="C653" s="1">
        <f t="shared" si="32"/>
        <v>42</v>
      </c>
      <c r="D653" s="2">
        <f t="shared" si="30"/>
        <v>10.7</v>
      </c>
      <c r="E653" s="1">
        <v>1.2370000000000001</v>
      </c>
    </row>
    <row r="654" spans="1:5" x14ac:dyDescent="0.3">
      <c r="A654" s="9">
        <v>0.44615704861111111</v>
      </c>
      <c r="B654" s="1">
        <f t="shared" si="31"/>
        <v>10</v>
      </c>
      <c r="C654" s="1">
        <f t="shared" si="32"/>
        <v>42</v>
      </c>
      <c r="D654" s="2">
        <f t="shared" si="30"/>
        <v>10.7</v>
      </c>
      <c r="E654" s="1">
        <v>1.26</v>
      </c>
    </row>
    <row r="655" spans="1:5" x14ac:dyDescent="0.3">
      <c r="A655" s="9">
        <v>0.44621516203703698</v>
      </c>
      <c r="B655" s="1">
        <f t="shared" si="31"/>
        <v>10</v>
      </c>
      <c r="C655" s="1">
        <f t="shared" si="32"/>
        <v>42</v>
      </c>
      <c r="D655" s="2">
        <f t="shared" si="30"/>
        <v>10.7</v>
      </c>
      <c r="E655" s="1">
        <v>1.248</v>
      </c>
    </row>
    <row r="656" spans="1:5" x14ac:dyDescent="0.3">
      <c r="A656" s="9">
        <v>0.44627339120370374</v>
      </c>
      <c r="B656" s="1">
        <f t="shared" si="31"/>
        <v>10</v>
      </c>
      <c r="C656" s="1">
        <f t="shared" si="32"/>
        <v>42</v>
      </c>
      <c r="D656" s="2">
        <f t="shared" si="30"/>
        <v>10.7</v>
      </c>
      <c r="E656" s="1">
        <v>1.26</v>
      </c>
    </row>
    <row r="657" spans="1:5" x14ac:dyDescent="0.3">
      <c r="A657" s="9">
        <v>0.4463314351851852</v>
      </c>
      <c r="B657" s="1">
        <f t="shared" si="31"/>
        <v>10</v>
      </c>
      <c r="C657" s="1">
        <f t="shared" si="32"/>
        <v>42</v>
      </c>
      <c r="D657" s="2">
        <f t="shared" si="30"/>
        <v>10.7</v>
      </c>
      <c r="E657" s="1">
        <v>1.2250000000000001</v>
      </c>
    </row>
    <row r="658" spans="1:5" x14ac:dyDescent="0.3">
      <c r="A658" s="9">
        <v>0.4463897106481482</v>
      </c>
      <c r="B658" s="1">
        <f t="shared" si="31"/>
        <v>10</v>
      </c>
      <c r="C658" s="1">
        <f t="shared" si="32"/>
        <v>42</v>
      </c>
      <c r="D658" s="2">
        <f t="shared" si="30"/>
        <v>10.7</v>
      </c>
      <c r="E658" s="1">
        <v>1.179</v>
      </c>
    </row>
    <row r="659" spans="1:5" x14ac:dyDescent="0.3">
      <c r="A659" s="9">
        <v>0.44644807870370373</v>
      </c>
      <c r="B659" s="1">
        <f t="shared" si="31"/>
        <v>10</v>
      </c>
      <c r="C659" s="1">
        <f t="shared" si="32"/>
        <v>42</v>
      </c>
      <c r="D659" s="2">
        <f t="shared" si="30"/>
        <v>10.7</v>
      </c>
      <c r="E659" s="1">
        <v>1.1910000000000001</v>
      </c>
    </row>
    <row r="660" spans="1:5" x14ac:dyDescent="0.3">
      <c r="A660" s="9">
        <v>0.4465063773148148</v>
      </c>
      <c r="B660" s="1">
        <f t="shared" si="31"/>
        <v>10</v>
      </c>
      <c r="C660" s="1">
        <f t="shared" si="32"/>
        <v>42</v>
      </c>
      <c r="D660" s="2">
        <f t="shared" si="30"/>
        <v>10.7</v>
      </c>
      <c r="E660" s="1">
        <v>1.214</v>
      </c>
    </row>
    <row r="661" spans="1:5" x14ac:dyDescent="0.3">
      <c r="A661" s="9">
        <v>0.4465644328703704</v>
      </c>
      <c r="B661" s="1">
        <f t="shared" si="31"/>
        <v>10</v>
      </c>
      <c r="C661" s="1">
        <f t="shared" si="32"/>
        <v>43</v>
      </c>
      <c r="D661" s="2">
        <f t="shared" si="30"/>
        <v>10.72</v>
      </c>
      <c r="E661" s="1">
        <v>1.179</v>
      </c>
    </row>
    <row r="662" spans="1:5" x14ac:dyDescent="0.3">
      <c r="A662" s="9">
        <v>0.44662284722222223</v>
      </c>
      <c r="B662" s="1">
        <f t="shared" si="31"/>
        <v>10</v>
      </c>
      <c r="C662" s="1">
        <f t="shared" si="32"/>
        <v>43</v>
      </c>
      <c r="D662" s="2">
        <f t="shared" si="30"/>
        <v>10.72</v>
      </c>
      <c r="E662" s="1">
        <v>1.167</v>
      </c>
    </row>
    <row r="663" spans="1:5" x14ac:dyDescent="0.3">
      <c r="A663" s="9">
        <v>0.44668131944444439</v>
      </c>
      <c r="B663" s="1">
        <f t="shared" si="31"/>
        <v>10</v>
      </c>
      <c r="C663" s="1">
        <f t="shared" si="32"/>
        <v>43</v>
      </c>
      <c r="D663" s="2">
        <f t="shared" si="30"/>
        <v>10.72</v>
      </c>
      <c r="E663" s="1">
        <v>1.1559999999999999</v>
      </c>
    </row>
    <row r="664" spans="1:5" x14ac:dyDescent="0.3">
      <c r="A664" s="9">
        <v>0.4467394560185185</v>
      </c>
      <c r="B664" s="1">
        <f t="shared" si="31"/>
        <v>10</v>
      </c>
      <c r="C664" s="1">
        <f t="shared" si="32"/>
        <v>43</v>
      </c>
      <c r="D664" s="2">
        <f t="shared" si="30"/>
        <v>10.72</v>
      </c>
      <c r="E664" s="1">
        <v>1.1439999999999999</v>
      </c>
    </row>
    <row r="665" spans="1:5" x14ac:dyDescent="0.3">
      <c r="A665" s="9">
        <v>0.44679736111111112</v>
      </c>
      <c r="B665" s="1">
        <f t="shared" si="31"/>
        <v>10</v>
      </c>
      <c r="C665" s="1">
        <f t="shared" si="32"/>
        <v>43</v>
      </c>
      <c r="D665" s="2">
        <f t="shared" si="30"/>
        <v>10.72</v>
      </c>
      <c r="E665" s="1">
        <v>1.121</v>
      </c>
    </row>
    <row r="666" spans="1:5" x14ac:dyDescent="0.3">
      <c r="A666" s="9">
        <v>0.44685576388888887</v>
      </c>
      <c r="B666" s="1">
        <f t="shared" si="31"/>
        <v>10</v>
      </c>
      <c r="C666" s="1">
        <f t="shared" si="32"/>
        <v>43</v>
      </c>
      <c r="D666" s="2">
        <f t="shared" si="30"/>
        <v>10.72</v>
      </c>
      <c r="E666" s="1">
        <v>1.121</v>
      </c>
    </row>
    <row r="667" spans="1:5" x14ac:dyDescent="0.3">
      <c r="A667" s="9">
        <v>0.44691410879629628</v>
      </c>
      <c r="B667" s="1">
        <f t="shared" si="31"/>
        <v>10</v>
      </c>
      <c r="C667" s="1">
        <f t="shared" si="32"/>
        <v>43</v>
      </c>
      <c r="D667" s="2">
        <f t="shared" si="30"/>
        <v>10.72</v>
      </c>
      <c r="E667" s="1">
        <v>1.1100000000000001</v>
      </c>
    </row>
    <row r="668" spans="1:5" x14ac:dyDescent="0.3">
      <c r="A668" s="9">
        <v>0.44697238425925923</v>
      </c>
      <c r="B668" s="1">
        <f t="shared" si="31"/>
        <v>10</v>
      </c>
      <c r="C668" s="1">
        <f t="shared" si="32"/>
        <v>43</v>
      </c>
      <c r="D668" s="2">
        <f t="shared" si="30"/>
        <v>10.72</v>
      </c>
      <c r="E668" s="1">
        <v>1.087</v>
      </c>
    </row>
    <row r="669" spans="1:5" x14ac:dyDescent="0.3">
      <c r="A669" s="9">
        <v>0.44703062500000001</v>
      </c>
      <c r="B669" s="1">
        <f t="shared" si="31"/>
        <v>10</v>
      </c>
      <c r="C669" s="1">
        <f t="shared" si="32"/>
        <v>43</v>
      </c>
      <c r="D669" s="2">
        <f t="shared" si="30"/>
        <v>10.72</v>
      </c>
      <c r="E669" s="1">
        <v>1.1100000000000001</v>
      </c>
    </row>
    <row r="670" spans="1:5" x14ac:dyDescent="0.3">
      <c r="A670" s="9">
        <v>0.44708905092592593</v>
      </c>
      <c r="B670" s="1">
        <f t="shared" si="31"/>
        <v>10</v>
      </c>
      <c r="C670" s="1">
        <f t="shared" si="32"/>
        <v>43</v>
      </c>
      <c r="D670" s="2">
        <f t="shared" si="30"/>
        <v>10.72</v>
      </c>
      <c r="E670" s="1">
        <v>1.121</v>
      </c>
    </row>
    <row r="671" spans="1:5" x14ac:dyDescent="0.3">
      <c r="A671" s="9">
        <v>0.44714690972222221</v>
      </c>
      <c r="B671" s="1">
        <f t="shared" si="31"/>
        <v>10</v>
      </c>
      <c r="C671" s="1">
        <f t="shared" si="32"/>
        <v>43</v>
      </c>
      <c r="D671" s="2">
        <f t="shared" si="30"/>
        <v>10.72</v>
      </c>
      <c r="E671" s="1">
        <v>1.121</v>
      </c>
    </row>
    <row r="672" spans="1:5" x14ac:dyDescent="0.3">
      <c r="A672" s="9">
        <v>0.44720563657407403</v>
      </c>
      <c r="B672" s="1">
        <f t="shared" si="31"/>
        <v>10</v>
      </c>
      <c r="C672" s="1">
        <f t="shared" si="32"/>
        <v>43</v>
      </c>
      <c r="D672" s="2">
        <f t="shared" si="30"/>
        <v>10.72</v>
      </c>
      <c r="E672" s="1">
        <v>1.133</v>
      </c>
    </row>
    <row r="673" spans="1:5" x14ac:dyDescent="0.3">
      <c r="A673" s="9">
        <v>0.44726347222222224</v>
      </c>
      <c r="B673" s="1">
        <f t="shared" si="31"/>
        <v>10</v>
      </c>
      <c r="C673" s="1">
        <f t="shared" si="32"/>
        <v>44</v>
      </c>
      <c r="D673" s="2">
        <f t="shared" si="30"/>
        <v>10.73</v>
      </c>
      <c r="E673" s="1">
        <v>1.1100000000000001</v>
      </c>
    </row>
    <row r="674" spans="1:5" x14ac:dyDescent="0.3">
      <c r="A674" s="9">
        <v>0.44732164351851855</v>
      </c>
      <c r="B674" s="1">
        <f t="shared" si="31"/>
        <v>10</v>
      </c>
      <c r="C674" s="1">
        <f t="shared" si="32"/>
        <v>44</v>
      </c>
      <c r="D674" s="2">
        <f t="shared" si="30"/>
        <v>10.73</v>
      </c>
      <c r="E674" s="1">
        <v>1.133</v>
      </c>
    </row>
    <row r="675" spans="1:5" x14ac:dyDescent="0.3">
      <c r="A675" s="9">
        <v>0.44738003472222226</v>
      </c>
      <c r="B675" s="1">
        <f t="shared" si="31"/>
        <v>10</v>
      </c>
      <c r="C675" s="1">
        <f t="shared" si="32"/>
        <v>44</v>
      </c>
      <c r="D675" s="2">
        <f t="shared" si="30"/>
        <v>10.73</v>
      </c>
      <c r="E675" s="1">
        <v>1.121</v>
      </c>
    </row>
    <row r="676" spans="1:5" x14ac:dyDescent="0.3">
      <c r="A676" s="9">
        <v>0.44743826388888891</v>
      </c>
      <c r="B676" s="1">
        <f t="shared" si="31"/>
        <v>10</v>
      </c>
      <c r="C676" s="1">
        <f t="shared" si="32"/>
        <v>44</v>
      </c>
      <c r="D676" s="2">
        <f t="shared" si="30"/>
        <v>10.73</v>
      </c>
      <c r="E676" s="1">
        <v>1.121</v>
      </c>
    </row>
    <row r="677" spans="1:5" x14ac:dyDescent="0.3">
      <c r="A677" s="9">
        <v>0.44749670138888886</v>
      </c>
      <c r="B677" s="1">
        <f t="shared" si="31"/>
        <v>10</v>
      </c>
      <c r="C677" s="1">
        <f t="shared" si="32"/>
        <v>44</v>
      </c>
      <c r="D677" s="2">
        <f t="shared" si="30"/>
        <v>10.73</v>
      </c>
      <c r="E677" s="1">
        <v>1.1100000000000001</v>
      </c>
    </row>
    <row r="678" spans="1:5" x14ac:dyDescent="0.3">
      <c r="A678" s="9">
        <v>0.44755512731481484</v>
      </c>
      <c r="B678" s="1">
        <f t="shared" si="31"/>
        <v>10</v>
      </c>
      <c r="C678" s="1">
        <f t="shared" si="32"/>
        <v>44</v>
      </c>
      <c r="D678" s="2">
        <f t="shared" si="30"/>
        <v>10.73</v>
      </c>
      <c r="E678" s="1">
        <v>1.133</v>
      </c>
    </row>
    <row r="679" spans="1:5" x14ac:dyDescent="0.3">
      <c r="A679" s="9">
        <v>0.44761331018518519</v>
      </c>
      <c r="B679" s="1">
        <f t="shared" si="31"/>
        <v>10</v>
      </c>
      <c r="C679" s="1">
        <f t="shared" si="32"/>
        <v>44</v>
      </c>
      <c r="D679" s="2">
        <f t="shared" si="30"/>
        <v>10.73</v>
      </c>
      <c r="E679" s="1">
        <v>1.133</v>
      </c>
    </row>
    <row r="680" spans="1:5" x14ac:dyDescent="0.3">
      <c r="A680" s="9">
        <v>0.44767120370370367</v>
      </c>
      <c r="B680" s="1">
        <f t="shared" si="31"/>
        <v>10</v>
      </c>
      <c r="C680" s="1">
        <f t="shared" si="32"/>
        <v>44</v>
      </c>
      <c r="D680" s="2">
        <f t="shared" si="30"/>
        <v>10.73</v>
      </c>
      <c r="E680" s="1">
        <v>1.087</v>
      </c>
    </row>
    <row r="681" spans="1:5" x14ac:dyDescent="0.3">
      <c r="A681" s="9">
        <v>0.44772967592592594</v>
      </c>
      <c r="B681" s="1">
        <f t="shared" si="31"/>
        <v>10</v>
      </c>
      <c r="C681" s="1">
        <f t="shared" si="32"/>
        <v>44</v>
      </c>
      <c r="D681" s="2">
        <f t="shared" si="30"/>
        <v>10.73</v>
      </c>
      <c r="E681" s="1">
        <v>1.1100000000000001</v>
      </c>
    </row>
    <row r="682" spans="1:5" x14ac:dyDescent="0.3">
      <c r="A682" s="9">
        <v>0.44778805555555556</v>
      </c>
      <c r="B682" s="1">
        <f t="shared" si="31"/>
        <v>10</v>
      </c>
      <c r="C682" s="1">
        <f t="shared" si="32"/>
        <v>44</v>
      </c>
      <c r="D682" s="2">
        <f t="shared" si="30"/>
        <v>10.73</v>
      </c>
      <c r="E682" s="1">
        <v>1.0980000000000001</v>
      </c>
    </row>
    <row r="683" spans="1:5" x14ac:dyDescent="0.3">
      <c r="A683" s="9">
        <v>0.44784627314814812</v>
      </c>
      <c r="B683" s="1">
        <f t="shared" si="31"/>
        <v>10</v>
      </c>
      <c r="C683" s="1">
        <f t="shared" si="32"/>
        <v>44</v>
      </c>
      <c r="D683" s="2">
        <f t="shared" si="30"/>
        <v>10.73</v>
      </c>
      <c r="E683" s="1">
        <v>1.075</v>
      </c>
    </row>
    <row r="684" spans="1:5" x14ac:dyDescent="0.3">
      <c r="A684" s="9">
        <v>0.44790468749999995</v>
      </c>
      <c r="B684" s="1">
        <f t="shared" si="31"/>
        <v>10</v>
      </c>
      <c r="C684" s="1">
        <f t="shared" si="32"/>
        <v>44</v>
      </c>
      <c r="D684" s="2">
        <f t="shared" si="30"/>
        <v>10.73</v>
      </c>
      <c r="E684" s="1">
        <v>1.04</v>
      </c>
    </row>
    <row r="685" spans="1:5" x14ac:dyDescent="0.3">
      <c r="A685" s="9">
        <v>0.44796285879629627</v>
      </c>
      <c r="B685" s="1">
        <f t="shared" si="31"/>
        <v>10</v>
      </c>
      <c r="C685" s="1">
        <f t="shared" si="32"/>
        <v>45</v>
      </c>
      <c r="D685" s="2">
        <f t="shared" si="30"/>
        <v>10.75</v>
      </c>
      <c r="E685" s="1">
        <v>1.0629999999999999</v>
      </c>
    </row>
    <row r="686" spans="1:5" x14ac:dyDescent="0.3">
      <c r="A686" s="9">
        <v>0.44802065972222221</v>
      </c>
      <c r="B686" s="1">
        <f t="shared" si="31"/>
        <v>10</v>
      </c>
      <c r="C686" s="1">
        <f t="shared" si="32"/>
        <v>45</v>
      </c>
      <c r="D686" s="2">
        <f t="shared" si="30"/>
        <v>10.75</v>
      </c>
      <c r="E686" s="1">
        <v>1.0289999999999999</v>
      </c>
    </row>
    <row r="687" spans="1:5" x14ac:dyDescent="0.3">
      <c r="A687" s="9">
        <v>0.44807918981481482</v>
      </c>
      <c r="B687" s="1">
        <f t="shared" si="31"/>
        <v>10</v>
      </c>
      <c r="C687" s="1">
        <f t="shared" si="32"/>
        <v>45</v>
      </c>
      <c r="D687" s="2">
        <f t="shared" si="30"/>
        <v>10.75</v>
      </c>
      <c r="E687" s="1">
        <v>1.04</v>
      </c>
    </row>
    <row r="688" spans="1:5" x14ac:dyDescent="0.3">
      <c r="A688" s="9">
        <v>0.44813767361111112</v>
      </c>
      <c r="B688" s="1">
        <f t="shared" si="31"/>
        <v>10</v>
      </c>
      <c r="C688" s="1">
        <f t="shared" si="32"/>
        <v>45</v>
      </c>
      <c r="D688" s="2">
        <f t="shared" si="30"/>
        <v>10.75</v>
      </c>
      <c r="E688" s="1">
        <v>1.0169999999999999</v>
      </c>
    </row>
    <row r="689" spans="1:5" x14ac:dyDescent="0.3">
      <c r="A689" s="9">
        <v>0.44819552083333331</v>
      </c>
      <c r="B689" s="1">
        <f t="shared" si="31"/>
        <v>10</v>
      </c>
      <c r="C689" s="1">
        <f t="shared" si="32"/>
        <v>45</v>
      </c>
      <c r="D689" s="2">
        <f t="shared" si="30"/>
        <v>10.75</v>
      </c>
      <c r="E689" s="1">
        <v>1.0169999999999999</v>
      </c>
    </row>
    <row r="690" spans="1:5" x14ac:dyDescent="0.3">
      <c r="A690" s="9">
        <v>0.44825422453703706</v>
      </c>
      <c r="B690" s="1">
        <f t="shared" si="31"/>
        <v>10</v>
      </c>
      <c r="C690" s="1">
        <f t="shared" si="32"/>
        <v>45</v>
      </c>
      <c r="D690" s="2">
        <f t="shared" si="30"/>
        <v>10.75</v>
      </c>
      <c r="E690" s="1">
        <v>1.0169999999999999</v>
      </c>
    </row>
    <row r="691" spans="1:5" x14ac:dyDescent="0.3">
      <c r="A691" s="9">
        <v>0.44831225694444443</v>
      </c>
      <c r="B691" s="1">
        <f t="shared" si="31"/>
        <v>10</v>
      </c>
      <c r="C691" s="1">
        <f t="shared" si="32"/>
        <v>45</v>
      </c>
      <c r="D691" s="2">
        <f t="shared" si="30"/>
        <v>10.75</v>
      </c>
      <c r="E691" s="1">
        <v>1.0169999999999999</v>
      </c>
    </row>
    <row r="692" spans="1:5" x14ac:dyDescent="0.3">
      <c r="A692" s="9">
        <v>0.44837031250000003</v>
      </c>
      <c r="B692" s="1">
        <f t="shared" si="31"/>
        <v>10</v>
      </c>
      <c r="C692" s="1">
        <f t="shared" si="32"/>
        <v>45</v>
      </c>
      <c r="D692" s="2">
        <f t="shared" si="30"/>
        <v>10.75</v>
      </c>
      <c r="E692" s="1">
        <v>1.006</v>
      </c>
    </row>
    <row r="693" spans="1:5" x14ac:dyDescent="0.3">
      <c r="A693" s="9">
        <v>0.44842899305555556</v>
      </c>
      <c r="B693" s="1">
        <f t="shared" si="31"/>
        <v>10</v>
      </c>
      <c r="C693" s="1">
        <f t="shared" si="32"/>
        <v>45</v>
      </c>
      <c r="D693" s="2">
        <f t="shared" si="30"/>
        <v>10.75</v>
      </c>
      <c r="E693" s="1">
        <v>1.0169999999999999</v>
      </c>
    </row>
    <row r="694" spans="1:5" x14ac:dyDescent="0.3">
      <c r="A694" s="9">
        <v>0.44848716435185182</v>
      </c>
      <c r="B694" s="1">
        <f t="shared" si="31"/>
        <v>10</v>
      </c>
      <c r="C694" s="1">
        <f t="shared" si="32"/>
        <v>45</v>
      </c>
      <c r="D694" s="2">
        <f t="shared" si="30"/>
        <v>10.75</v>
      </c>
      <c r="E694" s="1">
        <v>0.98299999999999998</v>
      </c>
    </row>
    <row r="695" spans="1:5" x14ac:dyDescent="0.3">
      <c r="A695" s="9">
        <v>0.44854499999999997</v>
      </c>
      <c r="B695" s="1">
        <f t="shared" si="31"/>
        <v>10</v>
      </c>
      <c r="C695" s="1">
        <f t="shared" si="32"/>
        <v>45</v>
      </c>
      <c r="D695" s="2">
        <f t="shared" si="30"/>
        <v>10.75</v>
      </c>
      <c r="E695" s="1">
        <v>0.99399999999999999</v>
      </c>
    </row>
    <row r="696" spans="1:5" x14ac:dyDescent="0.3">
      <c r="A696" s="9">
        <v>0.44860320601851855</v>
      </c>
      <c r="B696" s="1">
        <f t="shared" si="31"/>
        <v>10</v>
      </c>
      <c r="C696" s="1">
        <f t="shared" si="32"/>
        <v>45</v>
      </c>
      <c r="D696" s="2">
        <f t="shared" si="30"/>
        <v>10.75</v>
      </c>
      <c r="E696" s="1">
        <v>0.98299999999999998</v>
      </c>
    </row>
    <row r="697" spans="1:5" x14ac:dyDescent="0.3">
      <c r="A697" s="9">
        <v>0.44866162037037038</v>
      </c>
      <c r="B697" s="1">
        <f t="shared" si="31"/>
        <v>10</v>
      </c>
      <c r="C697" s="1">
        <f t="shared" si="32"/>
        <v>46</v>
      </c>
      <c r="D697" s="2">
        <f t="shared" si="30"/>
        <v>10.77</v>
      </c>
      <c r="E697" s="1">
        <v>0.95899999999999996</v>
      </c>
    </row>
    <row r="698" spans="1:5" x14ac:dyDescent="0.3">
      <c r="A698" s="9">
        <v>0.44871983796296294</v>
      </c>
      <c r="B698" s="1">
        <f t="shared" si="31"/>
        <v>10</v>
      </c>
      <c r="C698" s="1">
        <f t="shared" si="32"/>
        <v>46</v>
      </c>
      <c r="D698" s="2">
        <f t="shared" si="30"/>
        <v>10.77</v>
      </c>
      <c r="E698" s="1">
        <v>0.94799999999999995</v>
      </c>
    </row>
    <row r="699" spans="1:5" x14ac:dyDescent="0.3">
      <c r="A699" s="9">
        <v>0.44877827546296295</v>
      </c>
      <c r="B699" s="1">
        <f t="shared" si="31"/>
        <v>10</v>
      </c>
      <c r="C699" s="1">
        <f t="shared" si="32"/>
        <v>46</v>
      </c>
      <c r="D699" s="2">
        <f t="shared" si="30"/>
        <v>10.77</v>
      </c>
      <c r="E699" s="1">
        <v>0.93600000000000005</v>
      </c>
    </row>
    <row r="700" spans="1:5" x14ac:dyDescent="0.3">
      <c r="A700" s="9">
        <v>0.44883633101851855</v>
      </c>
      <c r="B700" s="1">
        <f t="shared" si="31"/>
        <v>10</v>
      </c>
      <c r="C700" s="1">
        <f t="shared" si="32"/>
        <v>46</v>
      </c>
      <c r="D700" s="2">
        <f t="shared" si="30"/>
        <v>10.77</v>
      </c>
      <c r="E700" s="1">
        <v>0.89</v>
      </c>
    </row>
    <row r="701" spans="1:5" x14ac:dyDescent="0.3">
      <c r="A701" s="9">
        <v>0.44889459490740741</v>
      </c>
      <c r="B701" s="1">
        <f t="shared" si="31"/>
        <v>10</v>
      </c>
      <c r="C701" s="1">
        <f t="shared" si="32"/>
        <v>46</v>
      </c>
      <c r="D701" s="2">
        <f t="shared" si="30"/>
        <v>10.77</v>
      </c>
      <c r="E701" s="1">
        <v>0.878</v>
      </c>
    </row>
    <row r="702" spans="1:5" x14ac:dyDescent="0.3">
      <c r="A702" s="9">
        <v>0.4489530902777778</v>
      </c>
      <c r="B702" s="1">
        <f t="shared" si="31"/>
        <v>10</v>
      </c>
      <c r="C702" s="1">
        <f t="shared" si="32"/>
        <v>46</v>
      </c>
      <c r="D702" s="2">
        <f t="shared" si="30"/>
        <v>10.77</v>
      </c>
      <c r="E702" s="1">
        <v>0.85499999999999998</v>
      </c>
    </row>
    <row r="703" spans="1:5" x14ac:dyDescent="0.3">
      <c r="A703" s="9">
        <v>0.44901115740740738</v>
      </c>
      <c r="B703" s="1">
        <f t="shared" si="31"/>
        <v>10</v>
      </c>
      <c r="C703" s="1">
        <f t="shared" si="32"/>
        <v>46</v>
      </c>
      <c r="D703" s="2">
        <f t="shared" si="30"/>
        <v>10.77</v>
      </c>
      <c r="E703" s="1">
        <v>0.86699999999999999</v>
      </c>
    </row>
    <row r="704" spans="1:5" x14ac:dyDescent="0.3">
      <c r="A704" s="9">
        <v>0.44906965277777777</v>
      </c>
      <c r="B704" s="1">
        <f t="shared" si="31"/>
        <v>10</v>
      </c>
      <c r="C704" s="1">
        <f t="shared" si="32"/>
        <v>46</v>
      </c>
      <c r="D704" s="2">
        <f t="shared" si="30"/>
        <v>10.77</v>
      </c>
      <c r="E704" s="1">
        <v>0.85499999999999998</v>
      </c>
    </row>
    <row r="705" spans="1:5" x14ac:dyDescent="0.3">
      <c r="A705" s="9">
        <v>0.44912783564814812</v>
      </c>
      <c r="B705" s="1">
        <f t="shared" si="31"/>
        <v>10</v>
      </c>
      <c r="C705" s="1">
        <f t="shared" si="32"/>
        <v>46</v>
      </c>
      <c r="D705" s="2">
        <f t="shared" si="30"/>
        <v>10.77</v>
      </c>
      <c r="E705" s="1">
        <v>0.79800000000000004</v>
      </c>
    </row>
    <row r="706" spans="1:5" x14ac:dyDescent="0.3">
      <c r="A706" s="9">
        <v>0.44918593750000002</v>
      </c>
      <c r="B706" s="1">
        <f t="shared" si="31"/>
        <v>10</v>
      </c>
      <c r="C706" s="1">
        <f t="shared" si="32"/>
        <v>46</v>
      </c>
      <c r="D706" s="2">
        <f t="shared" ref="D706:D769" si="33">ROUND(HOUR(A706)+MINUTE(A706)/60,2)</f>
        <v>10.77</v>
      </c>
      <c r="E706" s="1">
        <v>0.84399999999999997</v>
      </c>
    </row>
    <row r="707" spans="1:5" x14ac:dyDescent="0.3">
      <c r="A707" s="9">
        <v>0.44924414351851855</v>
      </c>
      <c r="B707" s="1">
        <f t="shared" ref="B707:B770" si="34">HOUR(A707)</f>
        <v>10</v>
      </c>
      <c r="C707" s="1">
        <f t="shared" ref="C707:C770" si="35">MINUTE(A707)</f>
        <v>46</v>
      </c>
      <c r="D707" s="2">
        <f t="shared" si="33"/>
        <v>10.77</v>
      </c>
      <c r="E707" s="1">
        <v>0.78600000000000003</v>
      </c>
    </row>
    <row r="708" spans="1:5" x14ac:dyDescent="0.3">
      <c r="A708" s="9">
        <v>0.4493025810185185</v>
      </c>
      <c r="B708" s="1">
        <f t="shared" si="34"/>
        <v>10</v>
      </c>
      <c r="C708" s="1">
        <f t="shared" si="35"/>
        <v>47</v>
      </c>
      <c r="D708" s="2">
        <f t="shared" si="33"/>
        <v>10.78</v>
      </c>
      <c r="E708" s="1">
        <v>0.78600000000000003</v>
      </c>
    </row>
    <row r="709" spans="1:5" x14ac:dyDescent="0.3">
      <c r="A709" s="9">
        <v>0.44936078703703702</v>
      </c>
      <c r="B709" s="1">
        <f t="shared" si="34"/>
        <v>10</v>
      </c>
      <c r="C709" s="1">
        <f t="shared" si="35"/>
        <v>47</v>
      </c>
      <c r="D709" s="2">
        <f t="shared" si="33"/>
        <v>10.78</v>
      </c>
      <c r="E709" s="1">
        <v>0.78600000000000003</v>
      </c>
    </row>
    <row r="710" spans="1:5" x14ac:dyDescent="0.3">
      <c r="A710" s="9">
        <v>0.44941924768518521</v>
      </c>
      <c r="B710" s="1">
        <f t="shared" si="34"/>
        <v>10</v>
      </c>
      <c r="C710" s="1">
        <f t="shared" si="35"/>
        <v>47</v>
      </c>
      <c r="D710" s="2">
        <f t="shared" si="33"/>
        <v>10.78</v>
      </c>
      <c r="E710" s="1">
        <v>0.76300000000000001</v>
      </c>
    </row>
    <row r="711" spans="1:5" x14ac:dyDescent="0.3">
      <c r="A711" s="9">
        <v>0.44947702546296298</v>
      </c>
      <c r="B711" s="1">
        <f t="shared" si="34"/>
        <v>10</v>
      </c>
      <c r="C711" s="1">
        <f t="shared" si="35"/>
        <v>47</v>
      </c>
      <c r="D711" s="2">
        <f t="shared" si="33"/>
        <v>10.78</v>
      </c>
      <c r="E711" s="1">
        <v>0.76300000000000001</v>
      </c>
    </row>
    <row r="712" spans="1:5" x14ac:dyDescent="0.3">
      <c r="A712" s="9">
        <v>0.4495354861111111</v>
      </c>
      <c r="B712" s="1">
        <f t="shared" si="34"/>
        <v>10</v>
      </c>
      <c r="C712" s="1">
        <f t="shared" si="35"/>
        <v>47</v>
      </c>
      <c r="D712" s="2">
        <f t="shared" si="33"/>
        <v>10.78</v>
      </c>
      <c r="E712" s="1">
        <v>0.71699999999999997</v>
      </c>
    </row>
    <row r="713" spans="1:5" x14ac:dyDescent="0.3">
      <c r="A713" s="9">
        <v>0.44959362268518516</v>
      </c>
      <c r="B713" s="1">
        <f t="shared" si="34"/>
        <v>10</v>
      </c>
      <c r="C713" s="1">
        <f t="shared" si="35"/>
        <v>47</v>
      </c>
      <c r="D713" s="2">
        <f t="shared" si="33"/>
        <v>10.78</v>
      </c>
      <c r="E713" s="1">
        <v>0.69399999999999995</v>
      </c>
    </row>
    <row r="714" spans="1:5" x14ac:dyDescent="0.3">
      <c r="A714" s="9">
        <v>0.44965196759259257</v>
      </c>
      <c r="B714" s="1">
        <f t="shared" si="34"/>
        <v>10</v>
      </c>
      <c r="C714" s="1">
        <f t="shared" si="35"/>
        <v>47</v>
      </c>
      <c r="D714" s="2">
        <f t="shared" si="33"/>
        <v>10.78</v>
      </c>
      <c r="E714" s="1">
        <v>0.67</v>
      </c>
    </row>
    <row r="715" spans="1:5" x14ac:dyDescent="0.3">
      <c r="A715" s="9">
        <v>0.44971024305555557</v>
      </c>
      <c r="B715" s="1">
        <f t="shared" si="34"/>
        <v>10</v>
      </c>
      <c r="C715" s="1">
        <f t="shared" si="35"/>
        <v>47</v>
      </c>
      <c r="D715" s="2">
        <f t="shared" si="33"/>
        <v>10.78</v>
      </c>
      <c r="E715" s="1">
        <v>0.61299999999999999</v>
      </c>
    </row>
    <row r="716" spans="1:5" x14ac:dyDescent="0.3">
      <c r="A716" s="9">
        <v>0.44976876157407403</v>
      </c>
      <c r="B716" s="1">
        <f t="shared" si="34"/>
        <v>10</v>
      </c>
      <c r="C716" s="1">
        <f t="shared" si="35"/>
        <v>47</v>
      </c>
      <c r="D716" s="2">
        <f t="shared" si="33"/>
        <v>10.78</v>
      </c>
      <c r="E716" s="1">
        <v>0.60099999999999998</v>
      </c>
    </row>
    <row r="717" spans="1:5" x14ac:dyDescent="0.3">
      <c r="A717" s="9">
        <v>0.44982685185185184</v>
      </c>
      <c r="B717" s="1">
        <f t="shared" si="34"/>
        <v>10</v>
      </c>
      <c r="C717" s="1">
        <f t="shared" si="35"/>
        <v>47</v>
      </c>
      <c r="D717" s="2">
        <f t="shared" si="33"/>
        <v>10.78</v>
      </c>
      <c r="E717" s="1">
        <v>0.63600000000000001</v>
      </c>
    </row>
    <row r="718" spans="1:5" x14ac:dyDescent="0.3">
      <c r="A718" s="9">
        <v>0.44988479166666667</v>
      </c>
      <c r="B718" s="1">
        <f t="shared" si="34"/>
        <v>10</v>
      </c>
      <c r="C718" s="1">
        <f t="shared" si="35"/>
        <v>47</v>
      </c>
      <c r="D718" s="2">
        <f t="shared" si="33"/>
        <v>10.78</v>
      </c>
      <c r="E718" s="1">
        <v>0.55500000000000005</v>
      </c>
    </row>
    <row r="719" spans="1:5" x14ac:dyDescent="0.3">
      <c r="A719" s="9">
        <v>0.44994297453703708</v>
      </c>
      <c r="B719" s="1">
        <f t="shared" si="34"/>
        <v>10</v>
      </c>
      <c r="C719" s="1">
        <f t="shared" si="35"/>
        <v>47</v>
      </c>
      <c r="D719" s="2">
        <f t="shared" si="33"/>
        <v>10.78</v>
      </c>
      <c r="E719" s="1">
        <v>0.54300000000000004</v>
      </c>
    </row>
    <row r="720" spans="1:5" x14ac:dyDescent="0.3">
      <c r="A720" s="9">
        <v>0.45000158564814813</v>
      </c>
      <c r="B720" s="1">
        <f t="shared" si="34"/>
        <v>10</v>
      </c>
      <c r="C720" s="1">
        <f t="shared" si="35"/>
        <v>48</v>
      </c>
      <c r="D720" s="2">
        <f t="shared" si="33"/>
        <v>10.8</v>
      </c>
      <c r="E720" s="1">
        <v>0.497</v>
      </c>
    </row>
    <row r="721" spans="1:5" x14ac:dyDescent="0.3">
      <c r="A721" s="9">
        <v>0.45005981481481477</v>
      </c>
      <c r="B721" s="1">
        <f t="shared" si="34"/>
        <v>10</v>
      </c>
      <c r="C721" s="1">
        <f t="shared" si="35"/>
        <v>48</v>
      </c>
      <c r="D721" s="2">
        <f t="shared" si="33"/>
        <v>10.8</v>
      </c>
      <c r="E721" s="1">
        <v>0.50900000000000001</v>
      </c>
    </row>
    <row r="722" spans="1:5" x14ac:dyDescent="0.3">
      <c r="A722" s="9">
        <v>0.45011821759259263</v>
      </c>
      <c r="B722" s="1">
        <f t="shared" si="34"/>
        <v>10</v>
      </c>
      <c r="C722" s="1">
        <f t="shared" si="35"/>
        <v>48</v>
      </c>
      <c r="D722" s="2">
        <f t="shared" si="33"/>
        <v>10.8</v>
      </c>
      <c r="E722" s="1">
        <v>0.45100000000000001</v>
      </c>
    </row>
    <row r="723" spans="1:5" x14ac:dyDescent="0.3">
      <c r="A723" s="9">
        <v>0.45017642361111115</v>
      </c>
      <c r="B723" s="1">
        <f t="shared" si="34"/>
        <v>10</v>
      </c>
      <c r="C723" s="1">
        <f t="shared" si="35"/>
        <v>48</v>
      </c>
      <c r="D723" s="2">
        <f t="shared" si="33"/>
        <v>10.8</v>
      </c>
      <c r="E723" s="1">
        <v>0.42799999999999999</v>
      </c>
    </row>
    <row r="724" spans="1:5" x14ac:dyDescent="0.3">
      <c r="A724" s="9">
        <v>0.45023424768518522</v>
      </c>
      <c r="B724" s="1">
        <f t="shared" si="34"/>
        <v>10</v>
      </c>
      <c r="C724" s="1">
        <f t="shared" si="35"/>
        <v>48</v>
      </c>
      <c r="D724" s="2">
        <f t="shared" si="33"/>
        <v>10.8</v>
      </c>
      <c r="E724" s="1">
        <v>0.32400000000000001</v>
      </c>
    </row>
    <row r="725" spans="1:5" x14ac:dyDescent="0.3">
      <c r="A725" s="9">
        <v>0.45029296296296301</v>
      </c>
      <c r="B725" s="1">
        <f t="shared" si="34"/>
        <v>10</v>
      </c>
      <c r="C725" s="1">
        <f t="shared" si="35"/>
        <v>48</v>
      </c>
      <c r="D725" s="2">
        <f t="shared" si="33"/>
        <v>10.8</v>
      </c>
      <c r="E725" s="1">
        <v>0.28899999999999998</v>
      </c>
    </row>
    <row r="726" spans="1:5" x14ac:dyDescent="0.3">
      <c r="A726" s="9">
        <v>0.45035115740740744</v>
      </c>
      <c r="B726" s="1">
        <f t="shared" si="34"/>
        <v>10</v>
      </c>
      <c r="C726" s="1">
        <f t="shared" si="35"/>
        <v>48</v>
      </c>
      <c r="D726" s="2">
        <f t="shared" si="33"/>
        <v>10.8</v>
      </c>
      <c r="E726" s="1">
        <v>0.32400000000000001</v>
      </c>
    </row>
    <row r="727" spans="1:5" x14ac:dyDescent="0.3">
      <c r="A727" s="9">
        <v>0.45040915509259261</v>
      </c>
      <c r="B727" s="1">
        <f t="shared" si="34"/>
        <v>10</v>
      </c>
      <c r="C727" s="1">
        <f t="shared" si="35"/>
        <v>48</v>
      </c>
      <c r="D727" s="2">
        <f t="shared" si="33"/>
        <v>10.8</v>
      </c>
      <c r="E727" s="1">
        <v>0.254</v>
      </c>
    </row>
    <row r="728" spans="1:5" x14ac:dyDescent="0.3">
      <c r="A728" s="9">
        <v>0.45046780092592592</v>
      </c>
      <c r="B728" s="1">
        <f t="shared" si="34"/>
        <v>10</v>
      </c>
      <c r="C728" s="1">
        <f t="shared" si="35"/>
        <v>48</v>
      </c>
      <c r="D728" s="2">
        <f t="shared" si="33"/>
        <v>10.8</v>
      </c>
      <c r="E728" s="1">
        <v>0.35799999999999998</v>
      </c>
    </row>
    <row r="729" spans="1:5" x14ac:dyDescent="0.3">
      <c r="A729" s="9">
        <v>0.45052563657407413</v>
      </c>
      <c r="B729" s="1">
        <f t="shared" si="34"/>
        <v>10</v>
      </c>
      <c r="C729" s="1">
        <f t="shared" si="35"/>
        <v>48</v>
      </c>
      <c r="D729" s="2">
        <f t="shared" si="33"/>
        <v>10.8</v>
      </c>
      <c r="E729" s="1">
        <v>0.46200000000000002</v>
      </c>
    </row>
    <row r="730" spans="1:5" x14ac:dyDescent="0.3">
      <c r="A730" s="9">
        <v>0.45058413194444441</v>
      </c>
      <c r="B730" s="1">
        <f t="shared" si="34"/>
        <v>10</v>
      </c>
      <c r="C730" s="1">
        <f t="shared" si="35"/>
        <v>48</v>
      </c>
      <c r="D730" s="2">
        <f t="shared" si="33"/>
        <v>10.8</v>
      </c>
      <c r="E730" s="1">
        <v>0.46200000000000002</v>
      </c>
    </row>
    <row r="731" spans="1:5" x14ac:dyDescent="0.3">
      <c r="A731" s="9">
        <v>0.45064203703703704</v>
      </c>
      <c r="B731" s="1">
        <f t="shared" si="34"/>
        <v>10</v>
      </c>
      <c r="C731" s="1">
        <f t="shared" si="35"/>
        <v>48</v>
      </c>
      <c r="D731" s="2">
        <f t="shared" si="33"/>
        <v>10.8</v>
      </c>
      <c r="E731" s="1">
        <v>0.41599999999999998</v>
      </c>
    </row>
    <row r="732" spans="1:5" x14ac:dyDescent="0.3">
      <c r="A732" s="9">
        <v>0.45070074074074079</v>
      </c>
      <c r="B732" s="1">
        <f t="shared" si="34"/>
        <v>10</v>
      </c>
      <c r="C732" s="1">
        <f t="shared" si="35"/>
        <v>49</v>
      </c>
      <c r="D732" s="2">
        <f t="shared" si="33"/>
        <v>10.82</v>
      </c>
      <c r="E732" s="1">
        <v>0.46200000000000002</v>
      </c>
    </row>
    <row r="733" spans="1:5" x14ac:dyDescent="0.3">
      <c r="A733" s="9">
        <v>0.4507588657407407</v>
      </c>
      <c r="B733" s="1">
        <f t="shared" si="34"/>
        <v>10</v>
      </c>
      <c r="C733" s="1">
        <f t="shared" si="35"/>
        <v>49</v>
      </c>
      <c r="D733" s="2">
        <f t="shared" si="33"/>
        <v>10.82</v>
      </c>
      <c r="E733" s="1">
        <v>0.45100000000000001</v>
      </c>
    </row>
    <row r="734" spans="1:5" x14ac:dyDescent="0.3">
      <c r="A734" s="9">
        <v>0.4508170486111111</v>
      </c>
      <c r="B734" s="1">
        <f t="shared" si="34"/>
        <v>10</v>
      </c>
      <c r="C734" s="1">
        <f t="shared" si="35"/>
        <v>49</v>
      </c>
      <c r="D734" s="2">
        <f t="shared" si="33"/>
        <v>10.82</v>
      </c>
      <c r="E734" s="1">
        <v>0.497</v>
      </c>
    </row>
    <row r="735" spans="1:5" x14ac:dyDescent="0.3">
      <c r="A735" s="9">
        <v>0.45087518518518516</v>
      </c>
      <c r="B735" s="1">
        <f t="shared" si="34"/>
        <v>10</v>
      </c>
      <c r="C735" s="1">
        <f t="shared" si="35"/>
        <v>49</v>
      </c>
      <c r="D735" s="2">
        <f t="shared" si="33"/>
        <v>10.82</v>
      </c>
      <c r="E735" s="1">
        <v>0.46200000000000002</v>
      </c>
    </row>
    <row r="736" spans="1:5" x14ac:dyDescent="0.3">
      <c r="A736" s="9">
        <v>0.45093362268518522</v>
      </c>
      <c r="B736" s="1">
        <f t="shared" si="34"/>
        <v>10</v>
      </c>
      <c r="C736" s="1">
        <f t="shared" si="35"/>
        <v>49</v>
      </c>
      <c r="D736" s="2">
        <f t="shared" si="33"/>
        <v>10.82</v>
      </c>
      <c r="E736" s="1">
        <v>0.42799999999999999</v>
      </c>
    </row>
    <row r="737" spans="1:5" x14ac:dyDescent="0.3">
      <c r="A737" s="9">
        <v>0.45099206018518517</v>
      </c>
      <c r="B737" s="1">
        <f t="shared" si="34"/>
        <v>10</v>
      </c>
      <c r="C737" s="1">
        <f t="shared" si="35"/>
        <v>49</v>
      </c>
      <c r="D737" s="2">
        <f t="shared" si="33"/>
        <v>10.82</v>
      </c>
      <c r="E737" s="1">
        <v>0.46200000000000002</v>
      </c>
    </row>
    <row r="738" spans="1:5" x14ac:dyDescent="0.3">
      <c r="A738" s="9">
        <v>0.45105017361111116</v>
      </c>
      <c r="B738" s="1">
        <f t="shared" si="34"/>
        <v>10</v>
      </c>
      <c r="C738" s="1">
        <f t="shared" si="35"/>
        <v>49</v>
      </c>
      <c r="D738" s="2">
        <f t="shared" si="33"/>
        <v>10.82</v>
      </c>
      <c r="E738" s="1">
        <v>0.42799999999999999</v>
      </c>
    </row>
    <row r="739" spans="1:5" x14ac:dyDescent="0.3">
      <c r="A739" s="9">
        <v>0.45110843750000001</v>
      </c>
      <c r="B739" s="1">
        <f t="shared" si="34"/>
        <v>10</v>
      </c>
      <c r="C739" s="1">
        <f t="shared" si="35"/>
        <v>49</v>
      </c>
      <c r="D739" s="2">
        <f t="shared" si="33"/>
        <v>10.82</v>
      </c>
      <c r="E739" s="1">
        <v>0.40500000000000003</v>
      </c>
    </row>
    <row r="740" spans="1:5" x14ac:dyDescent="0.3">
      <c r="A740" s="9">
        <v>0.45116640046296297</v>
      </c>
      <c r="B740" s="1">
        <f t="shared" si="34"/>
        <v>10</v>
      </c>
      <c r="C740" s="1">
        <f t="shared" si="35"/>
        <v>49</v>
      </c>
      <c r="D740" s="2">
        <f t="shared" si="33"/>
        <v>10.82</v>
      </c>
      <c r="E740" s="1">
        <v>0.41599999999999998</v>
      </c>
    </row>
    <row r="741" spans="1:5" x14ac:dyDescent="0.3">
      <c r="A741" s="9">
        <v>0.45122504629629628</v>
      </c>
      <c r="B741" s="1">
        <f t="shared" si="34"/>
        <v>10</v>
      </c>
      <c r="C741" s="1">
        <f t="shared" si="35"/>
        <v>49</v>
      </c>
      <c r="D741" s="2">
        <f t="shared" si="33"/>
        <v>10.82</v>
      </c>
      <c r="E741" s="1">
        <v>0.38100000000000001</v>
      </c>
    </row>
    <row r="742" spans="1:5" x14ac:dyDescent="0.3">
      <c r="A742" s="9">
        <v>0.45128312500000001</v>
      </c>
      <c r="B742" s="1">
        <f t="shared" si="34"/>
        <v>10</v>
      </c>
      <c r="C742" s="1">
        <f t="shared" si="35"/>
        <v>49</v>
      </c>
      <c r="D742" s="2">
        <f t="shared" si="33"/>
        <v>10.82</v>
      </c>
      <c r="E742" s="1">
        <v>0.34699999999999998</v>
      </c>
    </row>
    <row r="743" spans="1:5" x14ac:dyDescent="0.3">
      <c r="A743" s="9">
        <v>0.45134160879629631</v>
      </c>
      <c r="B743" s="1">
        <f t="shared" si="34"/>
        <v>10</v>
      </c>
      <c r="C743" s="1">
        <f t="shared" si="35"/>
        <v>49</v>
      </c>
      <c r="D743" s="2">
        <f t="shared" si="33"/>
        <v>10.82</v>
      </c>
      <c r="E743" s="1">
        <v>9.1999999999999998E-2</v>
      </c>
    </row>
    <row r="744" spans="1:5" x14ac:dyDescent="0.3">
      <c r="A744" s="9">
        <v>0.45139949074074076</v>
      </c>
      <c r="B744" s="1">
        <f t="shared" si="34"/>
        <v>10</v>
      </c>
      <c r="C744" s="1">
        <f t="shared" si="35"/>
        <v>50</v>
      </c>
      <c r="D744" s="2">
        <f t="shared" si="33"/>
        <v>10.83</v>
      </c>
      <c r="E744" s="1">
        <v>0.26600000000000001</v>
      </c>
    </row>
    <row r="745" spans="1:5" x14ac:dyDescent="0.3">
      <c r="A745" s="9">
        <v>0.45145790509259259</v>
      </c>
      <c r="B745" s="1">
        <f t="shared" si="34"/>
        <v>10</v>
      </c>
      <c r="C745" s="1">
        <f t="shared" si="35"/>
        <v>50</v>
      </c>
      <c r="D745" s="2">
        <f t="shared" si="33"/>
        <v>10.83</v>
      </c>
      <c r="E745" s="1">
        <v>0.28899999999999998</v>
      </c>
    </row>
    <row r="746" spans="1:5" x14ac:dyDescent="0.3">
      <c r="A746" s="9">
        <v>0.45151641203703702</v>
      </c>
      <c r="B746" s="1">
        <f t="shared" si="34"/>
        <v>10</v>
      </c>
      <c r="C746" s="1">
        <f t="shared" si="35"/>
        <v>50</v>
      </c>
      <c r="D746" s="2">
        <f t="shared" si="33"/>
        <v>10.83</v>
      </c>
      <c r="E746" s="1">
        <v>0.35799999999999998</v>
      </c>
    </row>
    <row r="747" spans="1:5" x14ac:dyDescent="0.3">
      <c r="A747" s="9">
        <v>0.45157423611111108</v>
      </c>
      <c r="B747" s="1">
        <f t="shared" si="34"/>
        <v>10</v>
      </c>
      <c r="C747" s="1">
        <f t="shared" si="35"/>
        <v>50</v>
      </c>
      <c r="D747" s="2">
        <f t="shared" si="33"/>
        <v>10.83</v>
      </c>
      <c r="E747" s="1">
        <v>0.37</v>
      </c>
    </row>
    <row r="748" spans="1:5" x14ac:dyDescent="0.3">
      <c r="A748" s="9">
        <v>0.4516324074074074</v>
      </c>
      <c r="B748" s="1">
        <f t="shared" si="34"/>
        <v>10</v>
      </c>
      <c r="C748" s="1">
        <f t="shared" si="35"/>
        <v>50</v>
      </c>
      <c r="D748" s="2">
        <f t="shared" si="33"/>
        <v>10.83</v>
      </c>
      <c r="E748" s="1">
        <v>0.40500000000000003</v>
      </c>
    </row>
    <row r="749" spans="1:5" x14ac:dyDescent="0.3">
      <c r="A749" s="9">
        <v>0.45169069444444448</v>
      </c>
      <c r="B749" s="1">
        <f t="shared" si="34"/>
        <v>10</v>
      </c>
      <c r="C749" s="1">
        <f t="shared" si="35"/>
        <v>50</v>
      </c>
      <c r="D749" s="2">
        <f t="shared" si="33"/>
        <v>10.83</v>
      </c>
      <c r="E749" s="1">
        <v>0.41599999999999998</v>
      </c>
    </row>
    <row r="750" spans="1:5" x14ac:dyDescent="0.3">
      <c r="A750" s="9">
        <v>0.4517490393518519</v>
      </c>
      <c r="B750" s="1">
        <f t="shared" si="34"/>
        <v>10</v>
      </c>
      <c r="C750" s="1">
        <f t="shared" si="35"/>
        <v>50</v>
      </c>
      <c r="D750" s="2">
        <f t="shared" si="33"/>
        <v>10.83</v>
      </c>
      <c r="E750" s="1">
        <v>0.48499999999999999</v>
      </c>
    </row>
    <row r="751" spans="1:5" x14ac:dyDescent="0.3">
      <c r="A751" s="9">
        <v>0.4518071296296296</v>
      </c>
      <c r="B751" s="1">
        <f t="shared" si="34"/>
        <v>10</v>
      </c>
      <c r="C751" s="1">
        <f t="shared" si="35"/>
        <v>50</v>
      </c>
      <c r="D751" s="2">
        <f t="shared" si="33"/>
        <v>10.83</v>
      </c>
      <c r="E751" s="1">
        <v>0.50900000000000001</v>
      </c>
    </row>
    <row r="752" spans="1:5" x14ac:dyDescent="0.3">
      <c r="A752" s="9">
        <v>0.45186533564814813</v>
      </c>
      <c r="B752" s="1">
        <f t="shared" si="34"/>
        <v>10</v>
      </c>
      <c r="C752" s="1">
        <f t="shared" si="35"/>
        <v>50</v>
      </c>
      <c r="D752" s="2">
        <f t="shared" si="33"/>
        <v>10.83</v>
      </c>
      <c r="E752" s="1">
        <v>0.63600000000000001</v>
      </c>
    </row>
    <row r="753" spans="1:5" x14ac:dyDescent="0.3">
      <c r="A753" s="9">
        <v>0.45192378472222222</v>
      </c>
      <c r="B753" s="1">
        <f t="shared" si="34"/>
        <v>10</v>
      </c>
      <c r="C753" s="1">
        <f t="shared" si="35"/>
        <v>50</v>
      </c>
      <c r="D753" s="2">
        <f t="shared" si="33"/>
        <v>10.83</v>
      </c>
      <c r="E753" s="1">
        <v>0.67</v>
      </c>
    </row>
    <row r="754" spans="1:5" x14ac:dyDescent="0.3">
      <c r="A754" s="9">
        <v>0.45198221064814814</v>
      </c>
      <c r="B754" s="1">
        <f t="shared" si="34"/>
        <v>10</v>
      </c>
      <c r="C754" s="1">
        <f t="shared" si="35"/>
        <v>50</v>
      </c>
      <c r="D754" s="2">
        <f t="shared" si="33"/>
        <v>10.83</v>
      </c>
      <c r="E754" s="1">
        <v>0.70499999999999996</v>
      </c>
    </row>
    <row r="755" spans="1:5" x14ac:dyDescent="0.3">
      <c r="A755" s="9">
        <v>0.45204038194444446</v>
      </c>
      <c r="B755" s="1">
        <f t="shared" si="34"/>
        <v>10</v>
      </c>
      <c r="C755" s="1">
        <f t="shared" si="35"/>
        <v>50</v>
      </c>
      <c r="D755" s="2">
        <f t="shared" si="33"/>
        <v>10.83</v>
      </c>
      <c r="E755" s="1">
        <v>0.70499999999999996</v>
      </c>
    </row>
    <row r="756" spans="1:5" x14ac:dyDescent="0.3">
      <c r="A756" s="9">
        <v>0.45209837962962962</v>
      </c>
      <c r="B756" s="1">
        <f t="shared" si="34"/>
        <v>10</v>
      </c>
      <c r="C756" s="1">
        <f t="shared" si="35"/>
        <v>51</v>
      </c>
      <c r="D756" s="2">
        <f t="shared" si="33"/>
        <v>10.85</v>
      </c>
      <c r="E756" s="1">
        <v>0.78600000000000003</v>
      </c>
    </row>
    <row r="757" spans="1:5" x14ac:dyDescent="0.3">
      <c r="A757" s="9">
        <v>0.45215702546296299</v>
      </c>
      <c r="B757" s="1">
        <f t="shared" si="34"/>
        <v>10</v>
      </c>
      <c r="C757" s="1">
        <f t="shared" si="35"/>
        <v>51</v>
      </c>
      <c r="D757" s="2">
        <f t="shared" si="33"/>
        <v>10.85</v>
      </c>
      <c r="E757" s="1">
        <v>0.79800000000000004</v>
      </c>
    </row>
    <row r="758" spans="1:5" x14ac:dyDescent="0.3">
      <c r="A758" s="9">
        <v>0.45221486111111114</v>
      </c>
      <c r="B758" s="1">
        <f t="shared" si="34"/>
        <v>10</v>
      </c>
      <c r="C758" s="1">
        <f t="shared" si="35"/>
        <v>51</v>
      </c>
      <c r="D758" s="2">
        <f t="shared" si="33"/>
        <v>10.85</v>
      </c>
      <c r="E758" s="1">
        <v>0.83199999999999996</v>
      </c>
    </row>
    <row r="759" spans="1:5" x14ac:dyDescent="0.3">
      <c r="A759" s="9">
        <v>0.45227362268518517</v>
      </c>
      <c r="B759" s="1">
        <f t="shared" si="34"/>
        <v>10</v>
      </c>
      <c r="C759" s="1">
        <f t="shared" si="35"/>
        <v>51</v>
      </c>
      <c r="D759" s="2">
        <f t="shared" si="33"/>
        <v>10.85</v>
      </c>
      <c r="E759" s="1">
        <v>0.85499999999999998</v>
      </c>
    </row>
    <row r="760" spans="1:5" x14ac:dyDescent="0.3">
      <c r="A760" s="9">
        <v>0.45233142361111112</v>
      </c>
      <c r="B760" s="1">
        <f t="shared" si="34"/>
        <v>10</v>
      </c>
      <c r="C760" s="1">
        <f t="shared" si="35"/>
        <v>51</v>
      </c>
      <c r="D760" s="2">
        <f t="shared" si="33"/>
        <v>10.85</v>
      </c>
      <c r="E760" s="1">
        <v>0.878</v>
      </c>
    </row>
    <row r="761" spans="1:5" x14ac:dyDescent="0.3">
      <c r="A761" s="9">
        <v>0.45238968749999997</v>
      </c>
      <c r="B761" s="1">
        <f t="shared" si="34"/>
        <v>10</v>
      </c>
      <c r="C761" s="1">
        <f t="shared" si="35"/>
        <v>51</v>
      </c>
      <c r="D761" s="2">
        <f t="shared" si="33"/>
        <v>10.85</v>
      </c>
      <c r="E761" s="1">
        <v>0.84399999999999997</v>
      </c>
    </row>
    <row r="762" spans="1:5" x14ac:dyDescent="0.3">
      <c r="A762" s="9">
        <v>0.45244789351851855</v>
      </c>
      <c r="B762" s="1">
        <f t="shared" si="34"/>
        <v>10</v>
      </c>
      <c r="C762" s="1">
        <f t="shared" si="35"/>
        <v>51</v>
      </c>
      <c r="D762" s="2">
        <f t="shared" si="33"/>
        <v>10.85</v>
      </c>
      <c r="E762" s="1">
        <v>0.86699999999999999</v>
      </c>
    </row>
    <row r="763" spans="1:5" x14ac:dyDescent="0.3">
      <c r="A763" s="9">
        <v>0.4525062962962963</v>
      </c>
      <c r="B763" s="1">
        <f t="shared" si="34"/>
        <v>10</v>
      </c>
      <c r="C763" s="1">
        <f t="shared" si="35"/>
        <v>51</v>
      </c>
      <c r="D763" s="2">
        <f t="shared" si="33"/>
        <v>10.85</v>
      </c>
      <c r="E763" s="1">
        <v>0.84399999999999997</v>
      </c>
    </row>
    <row r="764" spans="1:5" x14ac:dyDescent="0.3">
      <c r="A764" s="9">
        <v>0.45256440972222217</v>
      </c>
      <c r="B764" s="1">
        <f t="shared" si="34"/>
        <v>10</v>
      </c>
      <c r="C764" s="1">
        <f t="shared" si="35"/>
        <v>51</v>
      </c>
      <c r="D764" s="2">
        <f t="shared" si="33"/>
        <v>10.85</v>
      </c>
      <c r="E764" s="1">
        <v>0.78600000000000003</v>
      </c>
    </row>
    <row r="765" spans="1:5" x14ac:dyDescent="0.3">
      <c r="A765" s="9">
        <v>0.45262268518518517</v>
      </c>
      <c r="B765" s="1">
        <f t="shared" si="34"/>
        <v>10</v>
      </c>
      <c r="C765" s="1">
        <f t="shared" si="35"/>
        <v>51</v>
      </c>
      <c r="D765" s="2">
        <f t="shared" si="33"/>
        <v>10.85</v>
      </c>
      <c r="E765" s="1">
        <v>0.80900000000000005</v>
      </c>
    </row>
    <row r="766" spans="1:5" x14ac:dyDescent="0.3">
      <c r="A766" s="9">
        <v>0.45268129629629628</v>
      </c>
      <c r="B766" s="1">
        <f t="shared" si="34"/>
        <v>10</v>
      </c>
      <c r="C766" s="1">
        <f t="shared" si="35"/>
        <v>51</v>
      </c>
      <c r="D766" s="2">
        <f t="shared" si="33"/>
        <v>10.85</v>
      </c>
      <c r="E766" s="1">
        <v>0.74</v>
      </c>
    </row>
    <row r="767" spans="1:5" x14ac:dyDescent="0.3">
      <c r="A767" s="9">
        <v>0.4527394560185185</v>
      </c>
      <c r="B767" s="1">
        <f t="shared" si="34"/>
        <v>10</v>
      </c>
      <c r="C767" s="1">
        <f t="shared" si="35"/>
        <v>51</v>
      </c>
      <c r="D767" s="2">
        <f t="shared" si="33"/>
        <v>10.85</v>
      </c>
      <c r="E767" s="1">
        <v>0.751</v>
      </c>
    </row>
    <row r="768" spans="1:5" x14ac:dyDescent="0.3">
      <c r="A768" s="9">
        <v>0.45279780092592592</v>
      </c>
      <c r="B768" s="1">
        <f t="shared" si="34"/>
        <v>10</v>
      </c>
      <c r="C768" s="1">
        <f t="shared" si="35"/>
        <v>52</v>
      </c>
      <c r="D768" s="2">
        <f t="shared" si="33"/>
        <v>10.87</v>
      </c>
      <c r="E768" s="1">
        <v>0.74</v>
      </c>
    </row>
    <row r="769" spans="1:5" x14ac:dyDescent="0.3">
      <c r="A769" s="9">
        <v>0.45285606481481483</v>
      </c>
      <c r="B769" s="1">
        <f t="shared" si="34"/>
        <v>10</v>
      </c>
      <c r="C769" s="1">
        <f t="shared" si="35"/>
        <v>52</v>
      </c>
      <c r="D769" s="2">
        <f t="shared" si="33"/>
        <v>10.87</v>
      </c>
      <c r="E769" s="1">
        <v>0.79800000000000004</v>
      </c>
    </row>
    <row r="770" spans="1:5" x14ac:dyDescent="0.3">
      <c r="A770" s="9">
        <v>0.45291394675925928</v>
      </c>
      <c r="B770" s="1">
        <f t="shared" si="34"/>
        <v>10</v>
      </c>
      <c r="C770" s="1">
        <f t="shared" si="35"/>
        <v>52</v>
      </c>
      <c r="D770" s="2">
        <f t="shared" ref="D770:D833" si="36">ROUND(HOUR(A770)+MINUTE(A770)/60,2)</f>
        <v>10.87</v>
      </c>
      <c r="E770" s="1">
        <v>0.77400000000000002</v>
      </c>
    </row>
    <row r="771" spans="1:5" x14ac:dyDescent="0.3">
      <c r="A771" s="9">
        <v>0.45297243055555558</v>
      </c>
      <c r="B771" s="1">
        <f t="shared" ref="B771:B834" si="37">HOUR(A771)</f>
        <v>10</v>
      </c>
      <c r="C771" s="1">
        <f t="shared" ref="C771:C834" si="38">MINUTE(A771)</f>
        <v>52</v>
      </c>
      <c r="D771" s="2">
        <f t="shared" si="36"/>
        <v>10.87</v>
      </c>
      <c r="E771" s="1">
        <v>0.82099999999999995</v>
      </c>
    </row>
    <row r="772" spans="1:5" x14ac:dyDescent="0.3">
      <c r="A772" s="9">
        <v>0.45303068287037035</v>
      </c>
      <c r="B772" s="1">
        <f t="shared" si="37"/>
        <v>10</v>
      </c>
      <c r="C772" s="1">
        <f t="shared" si="38"/>
        <v>52</v>
      </c>
      <c r="D772" s="2">
        <f t="shared" si="36"/>
        <v>10.87</v>
      </c>
      <c r="E772" s="1">
        <v>0.83199999999999996</v>
      </c>
    </row>
    <row r="773" spans="1:5" x14ac:dyDescent="0.3">
      <c r="A773" s="9">
        <v>0.45308866898148148</v>
      </c>
      <c r="B773" s="1">
        <f t="shared" si="37"/>
        <v>10</v>
      </c>
      <c r="C773" s="1">
        <f t="shared" si="38"/>
        <v>52</v>
      </c>
      <c r="D773" s="2">
        <f t="shared" si="36"/>
        <v>10.87</v>
      </c>
      <c r="E773" s="1">
        <v>0.83199999999999996</v>
      </c>
    </row>
    <row r="774" spans="1:5" x14ac:dyDescent="0.3">
      <c r="A774" s="9">
        <v>0.45314699074074077</v>
      </c>
      <c r="B774" s="1">
        <f t="shared" si="37"/>
        <v>10</v>
      </c>
      <c r="C774" s="1">
        <f t="shared" si="38"/>
        <v>52</v>
      </c>
      <c r="D774" s="2">
        <f t="shared" si="36"/>
        <v>10.87</v>
      </c>
      <c r="E774" s="1">
        <v>0.85499999999999998</v>
      </c>
    </row>
    <row r="775" spans="1:5" x14ac:dyDescent="0.3">
      <c r="A775" s="9">
        <v>0.45320564814814812</v>
      </c>
      <c r="B775" s="1">
        <f t="shared" si="37"/>
        <v>10</v>
      </c>
      <c r="C775" s="1">
        <f t="shared" si="38"/>
        <v>52</v>
      </c>
      <c r="D775" s="2">
        <f t="shared" si="36"/>
        <v>10.87</v>
      </c>
      <c r="E775" s="1">
        <v>0.86699999999999999</v>
      </c>
    </row>
    <row r="776" spans="1:5" x14ac:dyDescent="0.3">
      <c r="A776" s="9">
        <v>0.45326344907407407</v>
      </c>
      <c r="B776" s="1">
        <f t="shared" si="37"/>
        <v>10</v>
      </c>
      <c r="C776" s="1">
        <f t="shared" si="38"/>
        <v>52</v>
      </c>
      <c r="D776" s="2">
        <f t="shared" si="36"/>
        <v>10.87</v>
      </c>
      <c r="E776" s="1">
        <v>0.878</v>
      </c>
    </row>
    <row r="777" spans="1:5" x14ac:dyDescent="0.3">
      <c r="A777" s="9">
        <v>0.45332168981481485</v>
      </c>
      <c r="B777" s="1">
        <f t="shared" si="37"/>
        <v>10</v>
      </c>
      <c r="C777" s="1">
        <f t="shared" si="38"/>
        <v>52</v>
      </c>
      <c r="D777" s="2">
        <f t="shared" si="36"/>
        <v>10.87</v>
      </c>
      <c r="E777" s="1">
        <v>0.89</v>
      </c>
    </row>
    <row r="778" spans="1:5" x14ac:dyDescent="0.3">
      <c r="A778" s="9">
        <v>0.45338008101851851</v>
      </c>
      <c r="B778" s="1">
        <f t="shared" si="37"/>
        <v>10</v>
      </c>
      <c r="C778" s="1">
        <f t="shared" si="38"/>
        <v>52</v>
      </c>
      <c r="D778" s="2">
        <f t="shared" si="36"/>
        <v>10.87</v>
      </c>
      <c r="E778" s="1">
        <v>0.89</v>
      </c>
    </row>
    <row r="779" spans="1:5" x14ac:dyDescent="0.3">
      <c r="A779" s="9">
        <v>0.45343856481481476</v>
      </c>
      <c r="B779" s="1">
        <f t="shared" si="37"/>
        <v>10</v>
      </c>
      <c r="C779" s="1">
        <f t="shared" si="38"/>
        <v>52</v>
      </c>
      <c r="D779" s="2">
        <f t="shared" si="36"/>
        <v>10.87</v>
      </c>
      <c r="E779" s="1">
        <v>0.89</v>
      </c>
    </row>
    <row r="780" spans="1:5" x14ac:dyDescent="0.3">
      <c r="A780" s="9">
        <v>0.45349666666666666</v>
      </c>
      <c r="B780" s="1">
        <f t="shared" si="37"/>
        <v>10</v>
      </c>
      <c r="C780" s="1">
        <f t="shared" si="38"/>
        <v>53</v>
      </c>
      <c r="D780" s="2">
        <f t="shared" si="36"/>
        <v>10.88</v>
      </c>
      <c r="E780" s="1">
        <v>0.89</v>
      </c>
    </row>
    <row r="781" spans="1:5" x14ac:dyDescent="0.3">
      <c r="A781" s="9">
        <v>0.45355497685185187</v>
      </c>
      <c r="B781" s="1">
        <f t="shared" si="37"/>
        <v>10</v>
      </c>
      <c r="C781" s="1">
        <f t="shared" si="38"/>
        <v>53</v>
      </c>
      <c r="D781" s="2">
        <f t="shared" si="36"/>
        <v>10.88</v>
      </c>
      <c r="E781" s="1">
        <v>0.878</v>
      </c>
    </row>
    <row r="782" spans="1:5" x14ac:dyDescent="0.3">
      <c r="A782" s="9">
        <v>0.45361303240740741</v>
      </c>
      <c r="B782" s="1">
        <f t="shared" si="37"/>
        <v>10</v>
      </c>
      <c r="C782" s="1">
        <f t="shared" si="38"/>
        <v>53</v>
      </c>
      <c r="D782" s="2">
        <f t="shared" si="36"/>
        <v>10.88</v>
      </c>
      <c r="E782" s="1">
        <v>0.89</v>
      </c>
    </row>
    <row r="783" spans="1:5" x14ac:dyDescent="0.3">
      <c r="A783" s="9">
        <v>0.45367120370370367</v>
      </c>
      <c r="B783" s="1">
        <f t="shared" si="37"/>
        <v>10</v>
      </c>
      <c r="C783" s="1">
        <f t="shared" si="38"/>
        <v>53</v>
      </c>
      <c r="D783" s="2">
        <f t="shared" si="36"/>
        <v>10.88</v>
      </c>
      <c r="E783" s="1">
        <v>0.89</v>
      </c>
    </row>
    <row r="784" spans="1:5" x14ac:dyDescent="0.3">
      <c r="A784" s="9">
        <v>0.45372967592592595</v>
      </c>
      <c r="B784" s="1">
        <f t="shared" si="37"/>
        <v>10</v>
      </c>
      <c r="C784" s="1">
        <f t="shared" si="38"/>
        <v>53</v>
      </c>
      <c r="D784" s="2">
        <f t="shared" si="36"/>
        <v>10.88</v>
      </c>
      <c r="E784" s="1">
        <v>0.86699999999999999</v>
      </c>
    </row>
    <row r="785" spans="1:5" x14ac:dyDescent="0.3">
      <c r="A785" s="9">
        <v>0.4537877662037037</v>
      </c>
      <c r="B785" s="1">
        <f t="shared" si="37"/>
        <v>10</v>
      </c>
      <c r="C785" s="1">
        <f t="shared" si="38"/>
        <v>53</v>
      </c>
      <c r="D785" s="2">
        <f t="shared" si="36"/>
        <v>10.88</v>
      </c>
      <c r="E785" s="1">
        <v>0.90200000000000002</v>
      </c>
    </row>
    <row r="786" spans="1:5" x14ac:dyDescent="0.3">
      <c r="A786" s="9">
        <v>0.45384596064814814</v>
      </c>
      <c r="B786" s="1">
        <f t="shared" si="37"/>
        <v>10</v>
      </c>
      <c r="C786" s="1">
        <f t="shared" si="38"/>
        <v>53</v>
      </c>
      <c r="D786" s="2">
        <f t="shared" si="36"/>
        <v>10.88</v>
      </c>
      <c r="E786" s="1">
        <v>0.84399999999999997</v>
      </c>
    </row>
    <row r="787" spans="1:5" x14ac:dyDescent="0.3">
      <c r="A787" s="9">
        <v>0.45390454861111112</v>
      </c>
      <c r="B787" s="1">
        <f t="shared" si="37"/>
        <v>10</v>
      </c>
      <c r="C787" s="1">
        <f t="shared" si="38"/>
        <v>53</v>
      </c>
      <c r="D787" s="2">
        <f t="shared" si="36"/>
        <v>10.88</v>
      </c>
      <c r="E787" s="1">
        <v>0.86699999999999999</v>
      </c>
    </row>
    <row r="788" spans="1:5" x14ac:dyDescent="0.3">
      <c r="A788" s="9">
        <v>0.45396262731481479</v>
      </c>
      <c r="B788" s="1">
        <f t="shared" si="37"/>
        <v>10</v>
      </c>
      <c r="C788" s="1">
        <f t="shared" si="38"/>
        <v>53</v>
      </c>
      <c r="D788" s="2">
        <f t="shared" si="36"/>
        <v>10.88</v>
      </c>
      <c r="E788" s="1">
        <v>0.878</v>
      </c>
    </row>
    <row r="789" spans="1:5" x14ac:dyDescent="0.3">
      <c r="A789" s="9">
        <v>0.45402079861111111</v>
      </c>
      <c r="B789" s="1">
        <f t="shared" si="37"/>
        <v>10</v>
      </c>
      <c r="C789" s="1">
        <f t="shared" si="38"/>
        <v>53</v>
      </c>
      <c r="D789" s="2">
        <f t="shared" si="36"/>
        <v>10.88</v>
      </c>
      <c r="E789" s="1">
        <v>0.85499999999999998</v>
      </c>
    </row>
    <row r="790" spans="1:5" x14ac:dyDescent="0.3">
      <c r="A790" s="9">
        <v>0.45407922453703703</v>
      </c>
      <c r="B790" s="1">
        <f t="shared" si="37"/>
        <v>10</v>
      </c>
      <c r="C790" s="1">
        <f t="shared" si="38"/>
        <v>53</v>
      </c>
      <c r="D790" s="2">
        <f t="shared" si="36"/>
        <v>10.88</v>
      </c>
      <c r="E790" s="1">
        <v>0.89</v>
      </c>
    </row>
    <row r="791" spans="1:5" x14ac:dyDescent="0.3">
      <c r="A791" s="9">
        <v>0.45413732638888887</v>
      </c>
      <c r="B791" s="1">
        <f t="shared" si="37"/>
        <v>10</v>
      </c>
      <c r="C791" s="1">
        <f t="shared" si="38"/>
        <v>53</v>
      </c>
      <c r="D791" s="2">
        <f t="shared" si="36"/>
        <v>10.88</v>
      </c>
      <c r="E791" s="1">
        <v>0.89</v>
      </c>
    </row>
    <row r="792" spans="1:5" x14ac:dyDescent="0.3">
      <c r="A792" s="9">
        <v>0.45419584490740744</v>
      </c>
      <c r="B792" s="1">
        <f t="shared" si="37"/>
        <v>10</v>
      </c>
      <c r="C792" s="1">
        <f t="shared" si="38"/>
        <v>54</v>
      </c>
      <c r="D792" s="2">
        <f t="shared" si="36"/>
        <v>10.9</v>
      </c>
      <c r="E792" s="1">
        <v>0.89</v>
      </c>
    </row>
    <row r="793" spans="1:5" x14ac:dyDescent="0.3">
      <c r="A793" s="9">
        <v>0.45425392361111111</v>
      </c>
      <c r="B793" s="1">
        <f t="shared" si="37"/>
        <v>10</v>
      </c>
      <c r="C793" s="1">
        <f t="shared" si="38"/>
        <v>54</v>
      </c>
      <c r="D793" s="2">
        <f t="shared" si="36"/>
        <v>10.9</v>
      </c>
      <c r="E793" s="1">
        <v>0.91300000000000003</v>
      </c>
    </row>
    <row r="794" spans="1:5" x14ac:dyDescent="0.3">
      <c r="A794" s="9">
        <v>0.454312337962963</v>
      </c>
      <c r="B794" s="1">
        <f t="shared" si="37"/>
        <v>10</v>
      </c>
      <c r="C794" s="1">
        <f t="shared" si="38"/>
        <v>54</v>
      </c>
      <c r="D794" s="2">
        <f t="shared" si="36"/>
        <v>10.9</v>
      </c>
      <c r="E794" s="1">
        <v>0.91300000000000003</v>
      </c>
    </row>
    <row r="795" spans="1:5" x14ac:dyDescent="0.3">
      <c r="A795" s="9">
        <v>0.45437026620370369</v>
      </c>
      <c r="B795" s="1">
        <f t="shared" si="37"/>
        <v>10</v>
      </c>
      <c r="C795" s="1">
        <f t="shared" si="38"/>
        <v>54</v>
      </c>
      <c r="D795" s="2">
        <f t="shared" si="36"/>
        <v>10.9</v>
      </c>
      <c r="E795" s="1">
        <v>0.89</v>
      </c>
    </row>
    <row r="796" spans="1:5" x14ac:dyDescent="0.3">
      <c r="A796" s="9">
        <v>0.45442870370370375</v>
      </c>
      <c r="B796" s="1">
        <f t="shared" si="37"/>
        <v>10</v>
      </c>
      <c r="C796" s="1">
        <f t="shared" si="38"/>
        <v>54</v>
      </c>
      <c r="D796" s="2">
        <f t="shared" si="36"/>
        <v>10.9</v>
      </c>
      <c r="E796" s="1">
        <v>0.90200000000000002</v>
      </c>
    </row>
    <row r="797" spans="1:5" x14ac:dyDescent="0.3">
      <c r="A797" s="9">
        <v>0.45448721064814812</v>
      </c>
      <c r="B797" s="1">
        <f t="shared" si="37"/>
        <v>10</v>
      </c>
      <c r="C797" s="1">
        <f t="shared" si="38"/>
        <v>54</v>
      </c>
      <c r="D797" s="2">
        <f t="shared" si="36"/>
        <v>10.9</v>
      </c>
      <c r="E797" s="1">
        <v>0.92500000000000004</v>
      </c>
    </row>
    <row r="798" spans="1:5" x14ac:dyDescent="0.3">
      <c r="A798" s="9">
        <v>0.45454559027777774</v>
      </c>
      <c r="B798" s="1">
        <f t="shared" si="37"/>
        <v>10</v>
      </c>
      <c r="C798" s="1">
        <f t="shared" si="38"/>
        <v>54</v>
      </c>
      <c r="D798" s="2">
        <f t="shared" si="36"/>
        <v>10.9</v>
      </c>
      <c r="E798" s="1">
        <v>0.878</v>
      </c>
    </row>
    <row r="799" spans="1:5" x14ac:dyDescent="0.3">
      <c r="A799" s="9">
        <v>0.4546035532407407</v>
      </c>
      <c r="B799" s="1">
        <f t="shared" si="37"/>
        <v>10</v>
      </c>
      <c r="C799" s="1">
        <f t="shared" si="38"/>
        <v>54</v>
      </c>
      <c r="D799" s="2">
        <f t="shared" si="36"/>
        <v>10.9</v>
      </c>
      <c r="E799" s="1">
        <v>0.90200000000000002</v>
      </c>
    </row>
    <row r="800" spans="1:5" x14ac:dyDescent="0.3">
      <c r="A800" s="9">
        <v>0.45466194444444441</v>
      </c>
      <c r="B800" s="1">
        <f t="shared" si="37"/>
        <v>10</v>
      </c>
      <c r="C800" s="1">
        <f t="shared" si="38"/>
        <v>54</v>
      </c>
      <c r="D800" s="2">
        <f t="shared" si="36"/>
        <v>10.9</v>
      </c>
      <c r="E800" s="1">
        <v>0.92500000000000004</v>
      </c>
    </row>
    <row r="801" spans="1:5" x14ac:dyDescent="0.3">
      <c r="A801" s="9">
        <v>0.45472008101851852</v>
      </c>
      <c r="B801" s="1">
        <f t="shared" si="37"/>
        <v>10</v>
      </c>
      <c r="C801" s="1">
        <f t="shared" si="38"/>
        <v>54</v>
      </c>
      <c r="D801" s="2">
        <f t="shared" si="36"/>
        <v>10.9</v>
      </c>
      <c r="E801" s="1">
        <v>0.89</v>
      </c>
    </row>
    <row r="802" spans="1:5" x14ac:dyDescent="0.3">
      <c r="A802" s="9">
        <v>0.45477822916666666</v>
      </c>
      <c r="B802" s="1">
        <f t="shared" si="37"/>
        <v>10</v>
      </c>
      <c r="C802" s="1">
        <f t="shared" si="38"/>
        <v>54</v>
      </c>
      <c r="D802" s="2">
        <f t="shared" si="36"/>
        <v>10.9</v>
      </c>
      <c r="E802" s="1">
        <v>0.91300000000000003</v>
      </c>
    </row>
    <row r="803" spans="1:5" x14ac:dyDescent="0.3">
      <c r="A803" s="9">
        <v>0.45483665509259258</v>
      </c>
      <c r="B803" s="1">
        <f t="shared" si="37"/>
        <v>10</v>
      </c>
      <c r="C803" s="1">
        <f t="shared" si="38"/>
        <v>54</v>
      </c>
      <c r="D803" s="2">
        <f t="shared" si="36"/>
        <v>10.9</v>
      </c>
      <c r="E803" s="1">
        <v>0.878</v>
      </c>
    </row>
    <row r="804" spans="1:5" x14ac:dyDescent="0.3">
      <c r="A804" s="9">
        <v>0.45489458333333332</v>
      </c>
      <c r="B804" s="1">
        <f t="shared" si="37"/>
        <v>10</v>
      </c>
      <c r="C804" s="1">
        <f t="shared" si="38"/>
        <v>55</v>
      </c>
      <c r="D804" s="2">
        <f t="shared" si="36"/>
        <v>10.92</v>
      </c>
      <c r="E804" s="1">
        <v>0.90200000000000002</v>
      </c>
    </row>
    <row r="805" spans="1:5" x14ac:dyDescent="0.3">
      <c r="A805" s="9">
        <v>0.45495298611111107</v>
      </c>
      <c r="B805" s="1">
        <f t="shared" si="37"/>
        <v>10</v>
      </c>
      <c r="C805" s="1">
        <f t="shared" si="38"/>
        <v>55</v>
      </c>
      <c r="D805" s="2">
        <f t="shared" si="36"/>
        <v>10.92</v>
      </c>
      <c r="E805" s="1">
        <v>0.85499999999999998</v>
      </c>
    </row>
    <row r="806" spans="1:5" x14ac:dyDescent="0.3">
      <c r="A806" s="9">
        <v>0.45501133101851848</v>
      </c>
      <c r="B806" s="1">
        <f t="shared" si="37"/>
        <v>10</v>
      </c>
      <c r="C806" s="1">
        <f t="shared" si="38"/>
        <v>55</v>
      </c>
      <c r="D806" s="2">
        <f t="shared" si="36"/>
        <v>10.92</v>
      </c>
      <c r="E806" s="1">
        <v>0.878</v>
      </c>
    </row>
    <row r="807" spans="1:5" x14ac:dyDescent="0.3">
      <c r="A807" s="9">
        <v>0.45506958333333336</v>
      </c>
      <c r="B807" s="1">
        <f t="shared" si="37"/>
        <v>10</v>
      </c>
      <c r="C807" s="1">
        <f t="shared" si="38"/>
        <v>55</v>
      </c>
      <c r="D807" s="2">
        <f t="shared" si="36"/>
        <v>10.92</v>
      </c>
      <c r="E807" s="1">
        <v>0.85499999999999998</v>
      </c>
    </row>
    <row r="808" spans="1:5" x14ac:dyDescent="0.3">
      <c r="A808" s="9">
        <v>0.45512806712962961</v>
      </c>
      <c r="B808" s="1">
        <f t="shared" si="37"/>
        <v>10</v>
      </c>
      <c r="C808" s="1">
        <f t="shared" si="38"/>
        <v>55</v>
      </c>
      <c r="D808" s="2">
        <f t="shared" si="36"/>
        <v>10.92</v>
      </c>
      <c r="E808" s="1">
        <v>0.86699999999999999</v>
      </c>
    </row>
    <row r="809" spans="1:5" x14ac:dyDescent="0.3">
      <c r="A809" s="9">
        <v>0.45518619212962963</v>
      </c>
      <c r="B809" s="1">
        <f t="shared" si="37"/>
        <v>10</v>
      </c>
      <c r="C809" s="1">
        <f t="shared" si="38"/>
        <v>55</v>
      </c>
      <c r="D809" s="2">
        <f t="shared" si="36"/>
        <v>10.92</v>
      </c>
      <c r="E809" s="1">
        <v>0.84399999999999997</v>
      </c>
    </row>
    <row r="810" spans="1:5" x14ac:dyDescent="0.3">
      <c r="A810" s="9">
        <v>0.45524414351851855</v>
      </c>
      <c r="B810" s="1">
        <f t="shared" si="37"/>
        <v>10</v>
      </c>
      <c r="C810" s="1">
        <f t="shared" si="38"/>
        <v>55</v>
      </c>
      <c r="D810" s="2">
        <f t="shared" si="36"/>
        <v>10.92</v>
      </c>
      <c r="E810" s="1">
        <v>0.878</v>
      </c>
    </row>
    <row r="811" spans="1:5" x14ac:dyDescent="0.3">
      <c r="A811" s="9">
        <v>0.45530251157407409</v>
      </c>
      <c r="B811" s="1">
        <f t="shared" si="37"/>
        <v>10</v>
      </c>
      <c r="C811" s="1">
        <f t="shared" si="38"/>
        <v>55</v>
      </c>
      <c r="D811" s="2">
        <f t="shared" si="36"/>
        <v>10.92</v>
      </c>
      <c r="E811" s="1">
        <v>0.80900000000000005</v>
      </c>
    </row>
    <row r="812" spans="1:5" x14ac:dyDescent="0.3">
      <c r="A812" s="9">
        <v>0.45536069444444444</v>
      </c>
      <c r="B812" s="1">
        <f t="shared" si="37"/>
        <v>10</v>
      </c>
      <c r="C812" s="1">
        <f t="shared" si="38"/>
        <v>55</v>
      </c>
      <c r="D812" s="2">
        <f t="shared" si="36"/>
        <v>10.92</v>
      </c>
      <c r="E812" s="1">
        <v>0.86699999999999999</v>
      </c>
    </row>
    <row r="813" spans="1:5" x14ac:dyDescent="0.3">
      <c r="A813" s="9">
        <v>0.45541916666666665</v>
      </c>
      <c r="B813" s="1">
        <f t="shared" si="37"/>
        <v>10</v>
      </c>
      <c r="C813" s="1">
        <f t="shared" si="38"/>
        <v>55</v>
      </c>
      <c r="D813" s="2">
        <f t="shared" si="36"/>
        <v>10.92</v>
      </c>
      <c r="E813" s="1">
        <v>0.74</v>
      </c>
    </row>
    <row r="814" spans="1:5" x14ac:dyDescent="0.3">
      <c r="A814" s="9">
        <v>0.45547739583333335</v>
      </c>
      <c r="B814" s="1">
        <f t="shared" si="37"/>
        <v>10</v>
      </c>
      <c r="C814" s="1">
        <f t="shared" si="38"/>
        <v>55</v>
      </c>
      <c r="D814" s="2">
        <f t="shared" si="36"/>
        <v>10.92</v>
      </c>
      <c r="E814" s="1">
        <v>0.23100000000000001</v>
      </c>
    </row>
    <row r="815" spans="1:5" x14ac:dyDescent="0.3">
      <c r="A815" s="9">
        <v>0.4555357986111111</v>
      </c>
      <c r="B815" s="1">
        <f t="shared" si="37"/>
        <v>10</v>
      </c>
      <c r="C815" s="1">
        <f t="shared" si="38"/>
        <v>55</v>
      </c>
      <c r="D815" s="2">
        <f t="shared" si="36"/>
        <v>10.92</v>
      </c>
      <c r="E815" s="1">
        <v>0.61299999999999999</v>
      </c>
    </row>
    <row r="816" spans="1:5" x14ac:dyDescent="0.3">
      <c r="A816" s="9">
        <v>0.45559357638888892</v>
      </c>
      <c r="B816" s="1">
        <f t="shared" si="37"/>
        <v>10</v>
      </c>
      <c r="C816" s="1">
        <f t="shared" si="38"/>
        <v>56</v>
      </c>
      <c r="D816" s="2">
        <f t="shared" si="36"/>
        <v>10.93</v>
      </c>
      <c r="E816" s="1">
        <v>0.83199999999999996</v>
      </c>
    </row>
    <row r="817" spans="1:5" x14ac:dyDescent="0.3">
      <c r="A817" s="9">
        <v>0.45565211805555556</v>
      </c>
      <c r="B817" s="1">
        <f t="shared" si="37"/>
        <v>10</v>
      </c>
      <c r="C817" s="1">
        <f t="shared" si="38"/>
        <v>56</v>
      </c>
      <c r="D817" s="2">
        <f t="shared" si="36"/>
        <v>10.93</v>
      </c>
      <c r="E817" s="1">
        <v>0.63600000000000001</v>
      </c>
    </row>
    <row r="818" spans="1:5" x14ac:dyDescent="0.3">
      <c r="A818" s="9">
        <v>0.4557105671296296</v>
      </c>
      <c r="B818" s="1">
        <f t="shared" si="37"/>
        <v>10</v>
      </c>
      <c r="C818" s="1">
        <f t="shared" si="38"/>
        <v>56</v>
      </c>
      <c r="D818" s="2">
        <f t="shared" si="36"/>
        <v>10.93</v>
      </c>
      <c r="E818" s="1">
        <v>0.63600000000000001</v>
      </c>
    </row>
    <row r="819" spans="1:5" x14ac:dyDescent="0.3">
      <c r="A819" s="9">
        <v>0.45576876157407403</v>
      </c>
      <c r="B819" s="1">
        <f t="shared" si="37"/>
        <v>10</v>
      </c>
      <c r="C819" s="1">
        <f t="shared" si="38"/>
        <v>56</v>
      </c>
      <c r="D819" s="2">
        <f t="shared" si="36"/>
        <v>10.93</v>
      </c>
      <c r="E819" s="1">
        <v>0.63600000000000001</v>
      </c>
    </row>
    <row r="820" spans="1:5" x14ac:dyDescent="0.3">
      <c r="A820" s="9">
        <v>0.45582657407407406</v>
      </c>
      <c r="B820" s="1">
        <f t="shared" si="37"/>
        <v>10</v>
      </c>
      <c r="C820" s="1">
        <f t="shared" si="38"/>
        <v>56</v>
      </c>
      <c r="D820" s="2">
        <f t="shared" si="36"/>
        <v>10.93</v>
      </c>
      <c r="E820" s="1">
        <v>0.59</v>
      </c>
    </row>
    <row r="821" spans="1:5" x14ac:dyDescent="0.3">
      <c r="A821" s="9">
        <v>0.45588501157407407</v>
      </c>
      <c r="B821" s="1">
        <f t="shared" si="37"/>
        <v>10</v>
      </c>
      <c r="C821" s="1">
        <f t="shared" si="38"/>
        <v>56</v>
      </c>
      <c r="D821" s="2">
        <f t="shared" si="36"/>
        <v>10.93</v>
      </c>
      <c r="E821" s="1">
        <v>1.2E-2</v>
      </c>
    </row>
    <row r="822" spans="1:5" x14ac:dyDescent="0.3">
      <c r="A822" s="9">
        <v>0.45594318287037039</v>
      </c>
      <c r="B822" s="1">
        <f t="shared" si="37"/>
        <v>10</v>
      </c>
      <c r="C822" s="1">
        <f t="shared" si="38"/>
        <v>56</v>
      </c>
      <c r="D822" s="2">
        <f t="shared" si="36"/>
        <v>10.93</v>
      </c>
      <c r="E822" s="1">
        <v>0</v>
      </c>
    </row>
    <row r="823" spans="1:5" x14ac:dyDescent="0.3">
      <c r="A823" s="9">
        <v>0.45600140046296295</v>
      </c>
      <c r="B823" s="1">
        <f t="shared" si="37"/>
        <v>10</v>
      </c>
      <c r="C823" s="1">
        <f t="shared" si="38"/>
        <v>56</v>
      </c>
      <c r="D823" s="2">
        <f t="shared" si="36"/>
        <v>10.93</v>
      </c>
      <c r="E823" s="1">
        <v>0</v>
      </c>
    </row>
    <row r="824" spans="1:5" x14ac:dyDescent="0.3">
      <c r="A824" s="9">
        <v>0.4560601041666667</v>
      </c>
      <c r="B824" s="1">
        <f t="shared" si="37"/>
        <v>10</v>
      </c>
      <c r="C824" s="1">
        <f t="shared" si="38"/>
        <v>56</v>
      </c>
      <c r="D824" s="2">
        <f t="shared" si="36"/>
        <v>10.93</v>
      </c>
      <c r="E824" s="1">
        <v>0.15</v>
      </c>
    </row>
    <row r="825" spans="1:5" x14ac:dyDescent="0.3">
      <c r="A825" s="9">
        <v>0.45611818287037037</v>
      </c>
      <c r="B825" s="1">
        <f t="shared" si="37"/>
        <v>10</v>
      </c>
      <c r="C825" s="1">
        <f t="shared" si="38"/>
        <v>56</v>
      </c>
      <c r="D825" s="2">
        <f t="shared" si="36"/>
        <v>10.93</v>
      </c>
      <c r="E825" s="1">
        <v>0.79800000000000004</v>
      </c>
    </row>
    <row r="826" spans="1:5" x14ac:dyDescent="0.3">
      <c r="A826" s="9">
        <v>0.45617644675925928</v>
      </c>
      <c r="B826" s="1">
        <f t="shared" si="37"/>
        <v>10</v>
      </c>
      <c r="C826" s="1">
        <f t="shared" si="38"/>
        <v>56</v>
      </c>
      <c r="D826" s="2">
        <f t="shared" si="36"/>
        <v>10.93</v>
      </c>
      <c r="E826" s="1">
        <v>0.74</v>
      </c>
    </row>
    <row r="827" spans="1:5" x14ac:dyDescent="0.3">
      <c r="A827" s="9">
        <v>0.45623486111111111</v>
      </c>
      <c r="B827" s="1">
        <f t="shared" si="37"/>
        <v>10</v>
      </c>
      <c r="C827" s="1">
        <f t="shared" si="38"/>
        <v>56</v>
      </c>
      <c r="D827" s="2">
        <f t="shared" si="36"/>
        <v>10.93</v>
      </c>
      <c r="E827" s="1">
        <v>0.751</v>
      </c>
    </row>
    <row r="828" spans="1:5" x14ac:dyDescent="0.3">
      <c r="A828" s="9">
        <v>0.45629312499999997</v>
      </c>
      <c r="B828" s="1">
        <f t="shared" si="37"/>
        <v>10</v>
      </c>
      <c r="C828" s="1">
        <f t="shared" si="38"/>
        <v>57</v>
      </c>
      <c r="D828" s="2">
        <f t="shared" si="36"/>
        <v>10.95</v>
      </c>
      <c r="E828" s="1">
        <v>0.751</v>
      </c>
    </row>
    <row r="829" spans="1:5" x14ac:dyDescent="0.3">
      <c r="A829" s="9">
        <v>0.4563508912037037</v>
      </c>
      <c r="B829" s="1">
        <f t="shared" si="37"/>
        <v>10</v>
      </c>
      <c r="C829" s="1">
        <f t="shared" si="38"/>
        <v>57</v>
      </c>
      <c r="D829" s="2">
        <f t="shared" si="36"/>
        <v>10.95</v>
      </c>
      <c r="E829" s="1">
        <v>0.76300000000000001</v>
      </c>
    </row>
    <row r="830" spans="1:5" x14ac:dyDescent="0.3">
      <c r="A830" s="9">
        <v>0.45640945601851851</v>
      </c>
      <c r="B830" s="1">
        <f t="shared" si="37"/>
        <v>10</v>
      </c>
      <c r="C830" s="1">
        <f t="shared" si="38"/>
        <v>57</v>
      </c>
      <c r="D830" s="2">
        <f t="shared" si="36"/>
        <v>10.95</v>
      </c>
      <c r="E830" s="1">
        <v>0.70499999999999996</v>
      </c>
    </row>
    <row r="831" spans="1:5" x14ac:dyDescent="0.3">
      <c r="A831" s="9">
        <v>0.45646777777777775</v>
      </c>
      <c r="B831" s="1">
        <f t="shared" si="37"/>
        <v>10</v>
      </c>
      <c r="C831" s="1">
        <f t="shared" si="38"/>
        <v>57</v>
      </c>
      <c r="D831" s="2">
        <f t="shared" si="36"/>
        <v>10.95</v>
      </c>
      <c r="E831" s="1">
        <v>0.84399999999999997</v>
      </c>
    </row>
    <row r="832" spans="1:5" x14ac:dyDescent="0.3">
      <c r="A832" s="9">
        <v>0.45652620370370367</v>
      </c>
      <c r="B832" s="1">
        <f t="shared" si="37"/>
        <v>10</v>
      </c>
      <c r="C832" s="1">
        <f t="shared" si="38"/>
        <v>57</v>
      </c>
      <c r="D832" s="2">
        <f t="shared" si="36"/>
        <v>10.95</v>
      </c>
      <c r="E832" s="1">
        <v>0.878</v>
      </c>
    </row>
    <row r="833" spans="1:5" x14ac:dyDescent="0.3">
      <c r="A833" s="9">
        <v>0.4565840625</v>
      </c>
      <c r="B833" s="1">
        <f t="shared" si="37"/>
        <v>10</v>
      </c>
      <c r="C833" s="1">
        <f t="shared" si="38"/>
        <v>57</v>
      </c>
      <c r="D833" s="2">
        <f t="shared" si="36"/>
        <v>10.95</v>
      </c>
      <c r="E833" s="1">
        <v>0.85499999999999998</v>
      </c>
    </row>
    <row r="834" spans="1:5" x14ac:dyDescent="0.3">
      <c r="A834" s="9">
        <v>0.45664255787037034</v>
      </c>
      <c r="B834" s="1">
        <f t="shared" si="37"/>
        <v>10</v>
      </c>
      <c r="C834" s="1">
        <f t="shared" si="38"/>
        <v>57</v>
      </c>
      <c r="D834" s="2">
        <f t="shared" ref="D834:D897" si="39">ROUND(HOUR(A834)+MINUTE(A834)/60,2)</f>
        <v>10.95</v>
      </c>
      <c r="E834" s="1">
        <v>0.92500000000000004</v>
      </c>
    </row>
    <row r="835" spans="1:5" x14ac:dyDescent="0.3">
      <c r="A835" s="9">
        <v>0.45670070601851848</v>
      </c>
      <c r="B835" s="1">
        <f t="shared" ref="B835:B898" si="40">HOUR(A835)</f>
        <v>10</v>
      </c>
      <c r="C835" s="1">
        <f t="shared" ref="C835:C898" si="41">MINUTE(A835)</f>
        <v>57</v>
      </c>
      <c r="D835" s="2">
        <f t="shared" si="39"/>
        <v>10.95</v>
      </c>
      <c r="E835" s="1">
        <v>0.93600000000000005</v>
      </c>
    </row>
    <row r="836" spans="1:5" x14ac:dyDescent="0.3">
      <c r="A836" s="9">
        <v>0.45675914351851854</v>
      </c>
      <c r="B836" s="1">
        <f t="shared" si="40"/>
        <v>10</v>
      </c>
      <c r="C836" s="1">
        <f t="shared" si="41"/>
        <v>57</v>
      </c>
      <c r="D836" s="2">
        <f t="shared" si="39"/>
        <v>10.95</v>
      </c>
      <c r="E836" s="1">
        <v>0.94799999999999995</v>
      </c>
    </row>
    <row r="837" spans="1:5" x14ac:dyDescent="0.3">
      <c r="A837" s="9">
        <v>0.45681730324074077</v>
      </c>
      <c r="B837" s="1">
        <f t="shared" si="40"/>
        <v>10</v>
      </c>
      <c r="C837" s="1">
        <f t="shared" si="41"/>
        <v>57</v>
      </c>
      <c r="D837" s="2">
        <f t="shared" si="39"/>
        <v>10.95</v>
      </c>
      <c r="E837" s="1">
        <v>0.94799999999999995</v>
      </c>
    </row>
    <row r="838" spans="1:5" x14ac:dyDescent="0.3">
      <c r="A838" s="9">
        <v>0.45687548611111112</v>
      </c>
      <c r="B838" s="1">
        <f t="shared" si="40"/>
        <v>10</v>
      </c>
      <c r="C838" s="1">
        <f t="shared" si="41"/>
        <v>57</v>
      </c>
      <c r="D838" s="2">
        <f t="shared" si="39"/>
        <v>10.95</v>
      </c>
      <c r="E838" s="1">
        <v>0.95899999999999996</v>
      </c>
    </row>
    <row r="839" spans="1:5" x14ac:dyDescent="0.3">
      <c r="A839" s="9">
        <v>0.45693336805555557</v>
      </c>
      <c r="B839" s="1">
        <f t="shared" si="40"/>
        <v>10</v>
      </c>
      <c r="C839" s="1">
        <f t="shared" si="41"/>
        <v>57</v>
      </c>
      <c r="D839" s="2">
        <f t="shared" si="39"/>
        <v>10.95</v>
      </c>
      <c r="E839" s="1">
        <v>0.95899999999999996</v>
      </c>
    </row>
    <row r="840" spans="1:5" x14ac:dyDescent="0.3">
      <c r="A840" s="9">
        <v>0.45699206018518518</v>
      </c>
      <c r="B840" s="1">
        <f t="shared" si="40"/>
        <v>10</v>
      </c>
      <c r="C840" s="1">
        <f t="shared" si="41"/>
        <v>58</v>
      </c>
      <c r="D840" s="2">
        <f t="shared" si="39"/>
        <v>10.97</v>
      </c>
      <c r="E840" s="1">
        <v>0.99399999999999999</v>
      </c>
    </row>
    <row r="841" spans="1:5" x14ac:dyDescent="0.3">
      <c r="A841" s="9">
        <v>0.45704994212962963</v>
      </c>
      <c r="B841" s="1">
        <f t="shared" si="40"/>
        <v>10</v>
      </c>
      <c r="C841" s="1">
        <f t="shared" si="41"/>
        <v>58</v>
      </c>
      <c r="D841" s="2">
        <f t="shared" si="39"/>
        <v>10.97</v>
      </c>
      <c r="E841" s="1">
        <v>0.97099999999999997</v>
      </c>
    </row>
    <row r="842" spans="1:5" x14ac:dyDescent="0.3">
      <c r="A842" s="9">
        <v>0.45710841435185184</v>
      </c>
      <c r="B842" s="1">
        <f t="shared" si="40"/>
        <v>10</v>
      </c>
      <c r="C842" s="1">
        <f t="shared" si="41"/>
        <v>58</v>
      </c>
      <c r="D842" s="2">
        <f t="shared" si="39"/>
        <v>10.97</v>
      </c>
      <c r="E842" s="1">
        <v>1.04</v>
      </c>
    </row>
    <row r="843" spans="1:5" x14ac:dyDescent="0.3">
      <c r="A843" s="9">
        <v>0.45716638888888889</v>
      </c>
      <c r="B843" s="1">
        <f t="shared" si="40"/>
        <v>10</v>
      </c>
      <c r="C843" s="1">
        <f t="shared" si="41"/>
        <v>58</v>
      </c>
      <c r="D843" s="2">
        <f t="shared" si="39"/>
        <v>10.97</v>
      </c>
      <c r="E843" s="1">
        <v>1.0169999999999999</v>
      </c>
    </row>
    <row r="844" spans="1:5" x14ac:dyDescent="0.3">
      <c r="A844" s="9">
        <v>0.45722504629629629</v>
      </c>
      <c r="B844" s="1">
        <f t="shared" si="40"/>
        <v>10</v>
      </c>
      <c r="C844" s="1">
        <f t="shared" si="41"/>
        <v>58</v>
      </c>
      <c r="D844" s="2">
        <f t="shared" si="39"/>
        <v>10.97</v>
      </c>
      <c r="E844" s="1">
        <v>1.0629999999999999</v>
      </c>
    </row>
    <row r="845" spans="1:5" x14ac:dyDescent="0.3">
      <c r="A845" s="9">
        <v>0.4572832638888889</v>
      </c>
      <c r="B845" s="1">
        <f t="shared" si="40"/>
        <v>10</v>
      </c>
      <c r="C845" s="1">
        <f t="shared" si="41"/>
        <v>58</v>
      </c>
      <c r="D845" s="2">
        <f t="shared" si="39"/>
        <v>10.97</v>
      </c>
      <c r="E845" s="1">
        <v>1.052</v>
      </c>
    </row>
    <row r="846" spans="1:5" x14ac:dyDescent="0.3">
      <c r="A846" s="9">
        <v>0.45734131944444445</v>
      </c>
      <c r="B846" s="1">
        <f t="shared" si="40"/>
        <v>10</v>
      </c>
      <c r="C846" s="1">
        <f t="shared" si="41"/>
        <v>58</v>
      </c>
      <c r="D846" s="2">
        <f t="shared" si="39"/>
        <v>10.97</v>
      </c>
      <c r="E846" s="1">
        <v>1.0980000000000001</v>
      </c>
    </row>
    <row r="847" spans="1:5" x14ac:dyDescent="0.3">
      <c r="A847" s="9">
        <v>0.45739979166666672</v>
      </c>
      <c r="B847" s="1">
        <f t="shared" si="40"/>
        <v>10</v>
      </c>
      <c r="C847" s="1">
        <f t="shared" si="41"/>
        <v>58</v>
      </c>
      <c r="D847" s="2">
        <f t="shared" si="39"/>
        <v>10.97</v>
      </c>
      <c r="E847" s="1">
        <v>1.0980000000000001</v>
      </c>
    </row>
    <row r="848" spans="1:5" x14ac:dyDescent="0.3">
      <c r="A848" s="9">
        <v>0.45745766203703703</v>
      </c>
      <c r="B848" s="1">
        <f t="shared" si="40"/>
        <v>10</v>
      </c>
      <c r="C848" s="1">
        <f t="shared" si="41"/>
        <v>58</v>
      </c>
      <c r="D848" s="2">
        <f t="shared" si="39"/>
        <v>10.97</v>
      </c>
      <c r="E848" s="1">
        <v>1.1100000000000001</v>
      </c>
    </row>
    <row r="849" spans="1:5" x14ac:dyDescent="0.3">
      <c r="A849" s="9">
        <v>0.45751613425925924</v>
      </c>
      <c r="B849" s="1">
        <f t="shared" si="40"/>
        <v>10</v>
      </c>
      <c r="C849" s="1">
        <f t="shared" si="41"/>
        <v>58</v>
      </c>
      <c r="D849" s="2">
        <f t="shared" si="39"/>
        <v>10.97</v>
      </c>
      <c r="E849" s="1">
        <v>1.133</v>
      </c>
    </row>
    <row r="850" spans="1:5" x14ac:dyDescent="0.3">
      <c r="A850" s="9">
        <v>0.45757452546296301</v>
      </c>
      <c r="B850" s="1">
        <f t="shared" si="40"/>
        <v>10</v>
      </c>
      <c r="C850" s="1">
        <f t="shared" si="41"/>
        <v>58</v>
      </c>
      <c r="D850" s="2">
        <f t="shared" si="39"/>
        <v>10.97</v>
      </c>
      <c r="E850" s="1">
        <v>1.133</v>
      </c>
    </row>
    <row r="851" spans="1:5" x14ac:dyDescent="0.3">
      <c r="A851" s="9">
        <v>0.45763271990740745</v>
      </c>
      <c r="B851" s="1">
        <f t="shared" si="40"/>
        <v>10</v>
      </c>
      <c r="C851" s="1">
        <f t="shared" si="41"/>
        <v>58</v>
      </c>
      <c r="D851" s="2">
        <f t="shared" si="39"/>
        <v>10.97</v>
      </c>
      <c r="E851" s="1">
        <v>1.1439999999999999</v>
      </c>
    </row>
    <row r="852" spans="1:5" x14ac:dyDescent="0.3">
      <c r="A852" s="9">
        <v>0.45769085648148145</v>
      </c>
      <c r="B852" s="1">
        <f t="shared" si="40"/>
        <v>10</v>
      </c>
      <c r="C852" s="1">
        <f t="shared" si="41"/>
        <v>59</v>
      </c>
      <c r="D852" s="2">
        <f t="shared" si="39"/>
        <v>10.98</v>
      </c>
      <c r="E852" s="1">
        <v>1.1559999999999999</v>
      </c>
    </row>
    <row r="853" spans="1:5" x14ac:dyDescent="0.3">
      <c r="A853" s="9">
        <v>0.45774905092592594</v>
      </c>
      <c r="B853" s="1">
        <f t="shared" si="40"/>
        <v>10</v>
      </c>
      <c r="C853" s="1">
        <f t="shared" si="41"/>
        <v>59</v>
      </c>
      <c r="D853" s="2">
        <f t="shared" si="39"/>
        <v>10.98</v>
      </c>
      <c r="E853" s="1">
        <v>1.167</v>
      </c>
    </row>
    <row r="854" spans="1:5" x14ac:dyDescent="0.3">
      <c r="A854" s="9">
        <v>0.45780745370370374</v>
      </c>
      <c r="B854" s="1">
        <f t="shared" si="40"/>
        <v>10</v>
      </c>
      <c r="C854" s="1">
        <f t="shared" si="41"/>
        <v>59</v>
      </c>
      <c r="D854" s="2">
        <f t="shared" si="39"/>
        <v>10.98</v>
      </c>
      <c r="E854" s="1">
        <v>1.167</v>
      </c>
    </row>
    <row r="855" spans="1:5" x14ac:dyDescent="0.3">
      <c r="A855" s="9">
        <v>0.45786567129629629</v>
      </c>
      <c r="B855" s="1">
        <f t="shared" si="40"/>
        <v>10</v>
      </c>
      <c r="C855" s="1">
        <f t="shared" si="41"/>
        <v>59</v>
      </c>
      <c r="D855" s="2">
        <f t="shared" si="39"/>
        <v>10.98</v>
      </c>
      <c r="E855" s="1">
        <v>1.1559999999999999</v>
      </c>
    </row>
    <row r="856" spans="1:5" x14ac:dyDescent="0.3">
      <c r="A856" s="9">
        <v>0.45792378472222223</v>
      </c>
      <c r="B856" s="1">
        <f t="shared" si="40"/>
        <v>10</v>
      </c>
      <c r="C856" s="1">
        <f t="shared" si="41"/>
        <v>59</v>
      </c>
      <c r="D856" s="2">
        <f t="shared" si="39"/>
        <v>10.98</v>
      </c>
      <c r="E856" s="1">
        <v>1.1559999999999999</v>
      </c>
    </row>
    <row r="857" spans="1:5" x14ac:dyDescent="0.3">
      <c r="A857" s="9">
        <v>0.45798223379629627</v>
      </c>
      <c r="B857" s="1">
        <f t="shared" si="40"/>
        <v>10</v>
      </c>
      <c r="C857" s="1">
        <f t="shared" si="41"/>
        <v>59</v>
      </c>
      <c r="D857" s="2">
        <f t="shared" si="39"/>
        <v>10.98</v>
      </c>
      <c r="E857" s="1">
        <v>1.167</v>
      </c>
    </row>
    <row r="858" spans="1:5" x14ac:dyDescent="0.3">
      <c r="A858" s="9">
        <v>0.45804037037037038</v>
      </c>
      <c r="B858" s="1">
        <f t="shared" si="40"/>
        <v>10</v>
      </c>
      <c r="C858" s="1">
        <f t="shared" si="41"/>
        <v>59</v>
      </c>
      <c r="D858" s="2">
        <f t="shared" si="39"/>
        <v>10.98</v>
      </c>
      <c r="E858" s="1">
        <v>1.179</v>
      </c>
    </row>
    <row r="859" spans="1:5" x14ac:dyDescent="0.3">
      <c r="A859" s="9">
        <v>0.45809851851851852</v>
      </c>
      <c r="B859" s="1">
        <f t="shared" si="40"/>
        <v>10</v>
      </c>
      <c r="C859" s="1">
        <f t="shared" si="41"/>
        <v>59</v>
      </c>
      <c r="D859" s="2">
        <f t="shared" si="39"/>
        <v>10.98</v>
      </c>
      <c r="E859" s="1">
        <v>1.179</v>
      </c>
    </row>
    <row r="860" spans="1:5" x14ac:dyDescent="0.3">
      <c r="A860" s="9">
        <v>0.458157025462963</v>
      </c>
      <c r="B860" s="1">
        <f t="shared" si="40"/>
        <v>10</v>
      </c>
      <c r="C860" s="1">
        <f t="shared" si="41"/>
        <v>59</v>
      </c>
      <c r="D860" s="2">
        <f t="shared" si="39"/>
        <v>10.98</v>
      </c>
      <c r="E860" s="1">
        <v>1.179</v>
      </c>
    </row>
    <row r="861" spans="1:5" x14ac:dyDescent="0.3">
      <c r="A861" s="9">
        <v>0.45821541666666671</v>
      </c>
      <c r="B861" s="1">
        <f t="shared" si="40"/>
        <v>10</v>
      </c>
      <c r="C861" s="1">
        <f t="shared" si="41"/>
        <v>59</v>
      </c>
      <c r="D861" s="2">
        <f t="shared" si="39"/>
        <v>10.98</v>
      </c>
      <c r="E861" s="1">
        <v>1.202</v>
      </c>
    </row>
    <row r="862" spans="1:5" x14ac:dyDescent="0.3">
      <c r="A862" s="9">
        <v>0.45827349537037038</v>
      </c>
      <c r="B862" s="1">
        <f t="shared" si="40"/>
        <v>10</v>
      </c>
      <c r="C862" s="1">
        <f t="shared" si="41"/>
        <v>59</v>
      </c>
      <c r="D862" s="2">
        <f t="shared" si="39"/>
        <v>10.98</v>
      </c>
      <c r="E862" s="1">
        <v>1.202</v>
      </c>
    </row>
    <row r="863" spans="1:5" x14ac:dyDescent="0.3">
      <c r="A863" s="9">
        <v>0.45833143518518521</v>
      </c>
      <c r="B863" s="1">
        <f t="shared" si="40"/>
        <v>11</v>
      </c>
      <c r="C863" s="1">
        <f t="shared" si="41"/>
        <v>0</v>
      </c>
      <c r="D863" s="2">
        <f t="shared" si="39"/>
        <v>11</v>
      </c>
      <c r="E863" s="1">
        <v>1.167</v>
      </c>
    </row>
    <row r="864" spans="1:5" x14ac:dyDescent="0.3">
      <c r="A864" s="9">
        <v>0.45838994212962964</v>
      </c>
      <c r="B864" s="1">
        <f t="shared" si="40"/>
        <v>11</v>
      </c>
      <c r="C864" s="1">
        <f t="shared" si="41"/>
        <v>0</v>
      </c>
      <c r="D864" s="2">
        <f t="shared" si="39"/>
        <v>11</v>
      </c>
      <c r="E864" s="1">
        <v>1.1559999999999999</v>
      </c>
    </row>
    <row r="865" spans="1:5" x14ac:dyDescent="0.3">
      <c r="A865" s="9">
        <v>0.45844807870370369</v>
      </c>
      <c r="B865" s="1">
        <f t="shared" si="40"/>
        <v>11</v>
      </c>
      <c r="C865" s="1">
        <f t="shared" si="41"/>
        <v>0</v>
      </c>
      <c r="D865" s="2">
        <f t="shared" si="39"/>
        <v>11</v>
      </c>
      <c r="E865" s="1">
        <v>1.167</v>
      </c>
    </row>
    <row r="866" spans="1:5" x14ac:dyDescent="0.3">
      <c r="A866" s="9">
        <v>0.45850630787037039</v>
      </c>
      <c r="B866" s="1">
        <f t="shared" si="40"/>
        <v>11</v>
      </c>
      <c r="C866" s="1">
        <f t="shared" si="41"/>
        <v>0</v>
      </c>
      <c r="D866" s="2">
        <f t="shared" si="39"/>
        <v>11</v>
      </c>
      <c r="E866" s="1">
        <v>1.1559999999999999</v>
      </c>
    </row>
    <row r="867" spans="1:5" x14ac:dyDescent="0.3">
      <c r="A867" s="9">
        <v>0.45856499999999994</v>
      </c>
      <c r="B867" s="1">
        <f t="shared" si="40"/>
        <v>11</v>
      </c>
      <c r="C867" s="1">
        <f t="shared" si="41"/>
        <v>0</v>
      </c>
      <c r="D867" s="2">
        <f t="shared" si="39"/>
        <v>11</v>
      </c>
      <c r="E867" s="1">
        <v>1.1559999999999999</v>
      </c>
    </row>
    <row r="868" spans="1:5" x14ac:dyDescent="0.3">
      <c r="A868" s="9">
        <v>0.45862314814814814</v>
      </c>
      <c r="B868" s="1">
        <f t="shared" si="40"/>
        <v>11</v>
      </c>
      <c r="C868" s="1">
        <f t="shared" si="41"/>
        <v>0</v>
      </c>
      <c r="D868" s="2">
        <f t="shared" si="39"/>
        <v>11</v>
      </c>
      <c r="E868" s="1">
        <v>1.1559999999999999</v>
      </c>
    </row>
    <row r="869" spans="1:5" x14ac:dyDescent="0.3">
      <c r="A869" s="9">
        <v>0.45868098379629635</v>
      </c>
      <c r="B869" s="1">
        <f t="shared" si="40"/>
        <v>11</v>
      </c>
      <c r="C869" s="1">
        <f t="shared" si="41"/>
        <v>0</v>
      </c>
      <c r="D869" s="2">
        <f t="shared" si="39"/>
        <v>11</v>
      </c>
      <c r="E869" s="1">
        <v>1.1559999999999999</v>
      </c>
    </row>
    <row r="870" spans="1:5" x14ac:dyDescent="0.3">
      <c r="A870" s="9">
        <v>0.45873957175925928</v>
      </c>
      <c r="B870" s="1">
        <f t="shared" si="40"/>
        <v>11</v>
      </c>
      <c r="C870" s="1">
        <f t="shared" si="41"/>
        <v>0</v>
      </c>
      <c r="D870" s="2">
        <f t="shared" si="39"/>
        <v>11</v>
      </c>
      <c r="E870" s="1">
        <v>1.1559999999999999</v>
      </c>
    </row>
    <row r="871" spans="1:5" x14ac:dyDescent="0.3">
      <c r="A871" s="9">
        <v>0.45879765046296295</v>
      </c>
      <c r="B871" s="1">
        <f t="shared" si="40"/>
        <v>11</v>
      </c>
      <c r="C871" s="1">
        <f t="shared" si="41"/>
        <v>0</v>
      </c>
      <c r="D871" s="2">
        <f t="shared" si="39"/>
        <v>11</v>
      </c>
      <c r="E871" s="1">
        <v>1.167</v>
      </c>
    </row>
    <row r="872" spans="1:5" x14ac:dyDescent="0.3">
      <c r="A872" s="9">
        <v>0.45885577546296297</v>
      </c>
      <c r="B872" s="1">
        <f t="shared" si="40"/>
        <v>11</v>
      </c>
      <c r="C872" s="1">
        <f t="shared" si="41"/>
        <v>0</v>
      </c>
      <c r="D872" s="2">
        <f t="shared" si="39"/>
        <v>11</v>
      </c>
      <c r="E872" s="1">
        <v>1.1559999999999999</v>
      </c>
    </row>
    <row r="873" spans="1:5" x14ac:dyDescent="0.3">
      <c r="A873" s="9">
        <v>0.45891427083333336</v>
      </c>
      <c r="B873" s="1">
        <f t="shared" si="40"/>
        <v>11</v>
      </c>
      <c r="C873" s="1">
        <f t="shared" si="41"/>
        <v>0</v>
      </c>
      <c r="D873" s="2">
        <f t="shared" si="39"/>
        <v>11</v>
      </c>
      <c r="E873" s="1">
        <v>1.1439999999999999</v>
      </c>
    </row>
    <row r="874" spans="1:5" x14ac:dyDescent="0.3">
      <c r="A874" s="9">
        <v>0.45897243055555559</v>
      </c>
      <c r="B874" s="1">
        <f t="shared" si="40"/>
        <v>11</v>
      </c>
      <c r="C874" s="1">
        <f t="shared" si="41"/>
        <v>0</v>
      </c>
      <c r="D874" s="2">
        <f t="shared" si="39"/>
        <v>11</v>
      </c>
      <c r="E874" s="1">
        <v>1.167</v>
      </c>
    </row>
    <row r="875" spans="1:5" x14ac:dyDescent="0.3">
      <c r="A875" s="9">
        <v>0.45903059027777776</v>
      </c>
      <c r="B875" s="1">
        <f t="shared" si="40"/>
        <v>11</v>
      </c>
      <c r="C875" s="1">
        <f t="shared" si="41"/>
        <v>1</v>
      </c>
      <c r="D875" s="2">
        <f t="shared" si="39"/>
        <v>11.02</v>
      </c>
      <c r="E875" s="1">
        <v>1.1559999999999999</v>
      </c>
    </row>
    <row r="876" spans="1:5" x14ac:dyDescent="0.3">
      <c r="A876" s="9">
        <v>0.45908896990740744</v>
      </c>
      <c r="B876" s="1">
        <f t="shared" si="40"/>
        <v>11</v>
      </c>
      <c r="C876" s="1">
        <f t="shared" si="41"/>
        <v>1</v>
      </c>
      <c r="D876" s="2">
        <f t="shared" si="39"/>
        <v>11.02</v>
      </c>
      <c r="E876" s="1">
        <v>1.1559999999999999</v>
      </c>
    </row>
    <row r="877" spans="1:5" x14ac:dyDescent="0.3">
      <c r="A877" s="9">
        <v>0.4591474421296296</v>
      </c>
      <c r="B877" s="1">
        <f t="shared" si="40"/>
        <v>11</v>
      </c>
      <c r="C877" s="1">
        <f t="shared" si="41"/>
        <v>1</v>
      </c>
      <c r="D877" s="2">
        <f t="shared" si="39"/>
        <v>11.02</v>
      </c>
      <c r="E877" s="1">
        <v>1.121</v>
      </c>
    </row>
    <row r="878" spans="1:5" x14ac:dyDescent="0.3">
      <c r="A878" s="9">
        <v>0.45920560185185183</v>
      </c>
      <c r="B878" s="1">
        <f t="shared" si="40"/>
        <v>11</v>
      </c>
      <c r="C878" s="1">
        <f t="shared" si="41"/>
        <v>1</v>
      </c>
      <c r="D878" s="2">
        <f t="shared" si="39"/>
        <v>11.02</v>
      </c>
      <c r="E878" s="1">
        <v>1.075</v>
      </c>
    </row>
    <row r="879" spans="1:5" x14ac:dyDescent="0.3">
      <c r="A879" s="9">
        <v>0.45926401620370366</v>
      </c>
      <c r="B879" s="1">
        <f t="shared" si="40"/>
        <v>11</v>
      </c>
      <c r="C879" s="1">
        <f t="shared" si="41"/>
        <v>1</v>
      </c>
      <c r="D879" s="2">
        <f t="shared" si="39"/>
        <v>11.02</v>
      </c>
      <c r="E879" s="1">
        <v>1.1439999999999999</v>
      </c>
    </row>
    <row r="880" spans="1:5" x14ac:dyDescent="0.3">
      <c r="A880" s="9">
        <v>0.4593219907407407</v>
      </c>
      <c r="B880" s="1">
        <f t="shared" si="40"/>
        <v>11</v>
      </c>
      <c r="C880" s="1">
        <f t="shared" si="41"/>
        <v>1</v>
      </c>
      <c r="D880" s="2">
        <f t="shared" si="39"/>
        <v>11.02</v>
      </c>
      <c r="E880" s="1">
        <v>1.1100000000000001</v>
      </c>
    </row>
    <row r="881" spans="1:5" x14ac:dyDescent="0.3">
      <c r="A881" s="9">
        <v>0.45938008101851852</v>
      </c>
      <c r="B881" s="1">
        <f t="shared" si="40"/>
        <v>11</v>
      </c>
      <c r="C881" s="1">
        <f t="shared" si="41"/>
        <v>1</v>
      </c>
      <c r="D881" s="2">
        <f t="shared" si="39"/>
        <v>11.02</v>
      </c>
      <c r="E881" s="1">
        <v>1.1100000000000001</v>
      </c>
    </row>
    <row r="882" spans="1:5" x14ac:dyDescent="0.3">
      <c r="A882" s="9">
        <v>0.45943831018518516</v>
      </c>
      <c r="B882" s="1">
        <f t="shared" si="40"/>
        <v>11</v>
      </c>
      <c r="C882" s="1">
        <f t="shared" si="41"/>
        <v>1</v>
      </c>
      <c r="D882" s="2">
        <f t="shared" si="39"/>
        <v>11.02</v>
      </c>
      <c r="E882" s="1">
        <v>1.1100000000000001</v>
      </c>
    </row>
    <row r="883" spans="1:5" x14ac:dyDescent="0.3">
      <c r="A883" s="9">
        <v>0.45949701388888892</v>
      </c>
      <c r="B883" s="1">
        <f t="shared" si="40"/>
        <v>11</v>
      </c>
      <c r="C883" s="1">
        <f t="shared" si="41"/>
        <v>1</v>
      </c>
      <c r="D883" s="2">
        <f t="shared" si="39"/>
        <v>11.02</v>
      </c>
      <c r="E883" s="1">
        <v>1.087</v>
      </c>
    </row>
    <row r="884" spans="1:5" x14ac:dyDescent="0.3">
      <c r="A884" s="9">
        <v>0.45955487268518519</v>
      </c>
      <c r="B884" s="1">
        <f t="shared" si="40"/>
        <v>11</v>
      </c>
      <c r="C884" s="1">
        <f t="shared" si="41"/>
        <v>1</v>
      </c>
      <c r="D884" s="2">
        <f t="shared" si="39"/>
        <v>11.02</v>
      </c>
      <c r="E884" s="1">
        <v>1.121</v>
      </c>
    </row>
    <row r="885" spans="1:5" x14ac:dyDescent="0.3">
      <c r="A885" s="9">
        <v>0.4596133101851852</v>
      </c>
      <c r="B885" s="1">
        <f t="shared" si="40"/>
        <v>11</v>
      </c>
      <c r="C885" s="1">
        <f t="shared" si="41"/>
        <v>1</v>
      </c>
      <c r="D885" s="2">
        <f t="shared" si="39"/>
        <v>11.02</v>
      </c>
      <c r="E885" s="1">
        <v>1.0980000000000001</v>
      </c>
    </row>
    <row r="886" spans="1:5" x14ac:dyDescent="0.3">
      <c r="A886" s="9">
        <v>0.45967160879629626</v>
      </c>
      <c r="B886" s="1">
        <f t="shared" si="40"/>
        <v>11</v>
      </c>
      <c r="C886" s="1">
        <f t="shared" si="41"/>
        <v>1</v>
      </c>
      <c r="D886" s="2">
        <f t="shared" si="39"/>
        <v>11.02</v>
      </c>
      <c r="E886" s="1">
        <v>1.1439999999999999</v>
      </c>
    </row>
    <row r="887" spans="1:5" x14ac:dyDescent="0.3">
      <c r="A887" s="9">
        <v>0.45972995370370368</v>
      </c>
      <c r="B887" s="1">
        <f t="shared" si="40"/>
        <v>11</v>
      </c>
      <c r="C887" s="1">
        <f t="shared" si="41"/>
        <v>2</v>
      </c>
      <c r="D887" s="2">
        <f t="shared" si="39"/>
        <v>11.03</v>
      </c>
      <c r="E887" s="1">
        <v>1.1559999999999999</v>
      </c>
    </row>
    <row r="888" spans="1:5" x14ac:dyDescent="0.3">
      <c r="A888" s="9">
        <v>0.45978805555555557</v>
      </c>
      <c r="B888" s="1">
        <f t="shared" si="40"/>
        <v>11</v>
      </c>
      <c r="C888" s="1">
        <f t="shared" si="41"/>
        <v>2</v>
      </c>
      <c r="D888" s="2">
        <f t="shared" si="39"/>
        <v>11.03</v>
      </c>
      <c r="E888" s="1">
        <v>1.1559999999999999</v>
      </c>
    </row>
    <row r="889" spans="1:5" x14ac:dyDescent="0.3">
      <c r="A889" s="9">
        <v>0.45984628472222222</v>
      </c>
      <c r="B889" s="1">
        <f t="shared" si="40"/>
        <v>11</v>
      </c>
      <c r="C889" s="1">
        <f t="shared" si="41"/>
        <v>2</v>
      </c>
      <c r="D889" s="2">
        <f t="shared" si="39"/>
        <v>11.03</v>
      </c>
      <c r="E889" s="1">
        <v>1.179</v>
      </c>
    </row>
    <row r="890" spans="1:5" x14ac:dyDescent="0.3">
      <c r="A890" s="9">
        <v>0.45990434027777777</v>
      </c>
      <c r="B890" s="1">
        <f t="shared" si="40"/>
        <v>11</v>
      </c>
      <c r="C890" s="1">
        <f t="shared" si="41"/>
        <v>2</v>
      </c>
      <c r="D890" s="2">
        <f t="shared" si="39"/>
        <v>11.03</v>
      </c>
      <c r="E890" s="1">
        <v>1.1559999999999999</v>
      </c>
    </row>
    <row r="891" spans="1:5" x14ac:dyDescent="0.3">
      <c r="A891" s="9">
        <v>0.45996255787037038</v>
      </c>
      <c r="B891" s="1">
        <f t="shared" si="40"/>
        <v>11</v>
      </c>
      <c r="C891" s="1">
        <f t="shared" si="41"/>
        <v>2</v>
      </c>
      <c r="D891" s="2">
        <f t="shared" si="39"/>
        <v>11.03</v>
      </c>
      <c r="E891" s="1">
        <v>1.1559999999999999</v>
      </c>
    </row>
    <row r="892" spans="1:5" x14ac:dyDescent="0.3">
      <c r="A892" s="9">
        <v>0.46002097222222221</v>
      </c>
      <c r="B892" s="1">
        <f t="shared" si="40"/>
        <v>11</v>
      </c>
      <c r="C892" s="1">
        <f t="shared" si="41"/>
        <v>2</v>
      </c>
      <c r="D892" s="2">
        <f t="shared" si="39"/>
        <v>11.03</v>
      </c>
      <c r="E892" s="1">
        <v>1.1439999999999999</v>
      </c>
    </row>
    <row r="893" spans="1:5" x14ac:dyDescent="0.3">
      <c r="A893" s="9">
        <v>0.46007920138888886</v>
      </c>
      <c r="B893" s="1">
        <f t="shared" si="40"/>
        <v>11</v>
      </c>
      <c r="C893" s="1">
        <f t="shared" si="41"/>
        <v>2</v>
      </c>
      <c r="D893" s="2">
        <f t="shared" si="39"/>
        <v>11.03</v>
      </c>
      <c r="E893" s="1">
        <v>1.1439999999999999</v>
      </c>
    </row>
    <row r="894" spans="1:5" x14ac:dyDescent="0.3">
      <c r="A894" s="9">
        <v>0.46013761574074069</v>
      </c>
      <c r="B894" s="1">
        <f t="shared" si="40"/>
        <v>11</v>
      </c>
      <c r="C894" s="1">
        <f t="shared" si="41"/>
        <v>2</v>
      </c>
      <c r="D894" s="2">
        <f t="shared" si="39"/>
        <v>11.03</v>
      </c>
      <c r="E894" s="1">
        <v>1.1439999999999999</v>
      </c>
    </row>
    <row r="895" spans="1:5" x14ac:dyDescent="0.3">
      <c r="A895" s="9">
        <v>0.46019576388888889</v>
      </c>
      <c r="B895" s="1">
        <f t="shared" si="40"/>
        <v>11</v>
      </c>
      <c r="C895" s="1">
        <f t="shared" si="41"/>
        <v>2</v>
      </c>
      <c r="D895" s="2">
        <f t="shared" si="39"/>
        <v>11.03</v>
      </c>
      <c r="E895" s="1">
        <v>1.133</v>
      </c>
    </row>
    <row r="896" spans="1:5" x14ac:dyDescent="0.3">
      <c r="A896" s="9">
        <v>0.46025396990740736</v>
      </c>
      <c r="B896" s="1">
        <f t="shared" si="40"/>
        <v>11</v>
      </c>
      <c r="C896" s="1">
        <f t="shared" si="41"/>
        <v>2</v>
      </c>
      <c r="D896" s="2">
        <f t="shared" si="39"/>
        <v>11.03</v>
      </c>
      <c r="E896" s="1">
        <v>1.133</v>
      </c>
    </row>
    <row r="897" spans="1:5" x14ac:dyDescent="0.3">
      <c r="A897" s="9">
        <v>0.46031233796296295</v>
      </c>
      <c r="B897" s="1">
        <f t="shared" si="40"/>
        <v>11</v>
      </c>
      <c r="C897" s="1">
        <f t="shared" si="41"/>
        <v>2</v>
      </c>
      <c r="D897" s="2">
        <f t="shared" si="39"/>
        <v>11.03</v>
      </c>
      <c r="E897" s="1">
        <v>1.1559999999999999</v>
      </c>
    </row>
    <row r="898" spans="1:5" x14ac:dyDescent="0.3">
      <c r="A898" s="9">
        <v>0.46037061342592595</v>
      </c>
      <c r="B898" s="1">
        <f t="shared" si="40"/>
        <v>11</v>
      </c>
      <c r="C898" s="1">
        <f t="shared" si="41"/>
        <v>2</v>
      </c>
      <c r="D898" s="2">
        <f t="shared" ref="D898:D961" si="42">ROUND(HOUR(A898)+MINUTE(A898)/60,2)</f>
        <v>11.03</v>
      </c>
      <c r="E898" s="1">
        <v>1.133</v>
      </c>
    </row>
    <row r="899" spans="1:5" x14ac:dyDescent="0.3">
      <c r="A899" s="9">
        <v>0.46042878472222221</v>
      </c>
      <c r="B899" s="1">
        <f t="shared" ref="B899:B962" si="43">HOUR(A899)</f>
        <v>11</v>
      </c>
      <c r="C899" s="1">
        <f t="shared" ref="C899:C962" si="44">MINUTE(A899)</f>
        <v>3</v>
      </c>
      <c r="D899" s="2">
        <f t="shared" si="42"/>
        <v>11.05</v>
      </c>
      <c r="E899" s="1">
        <v>1.1439999999999999</v>
      </c>
    </row>
    <row r="900" spans="1:5" x14ac:dyDescent="0.3">
      <c r="A900" s="9">
        <v>0.46048723379629625</v>
      </c>
      <c r="B900" s="1">
        <f t="shared" si="43"/>
        <v>11</v>
      </c>
      <c r="C900" s="1">
        <f t="shared" si="44"/>
        <v>3</v>
      </c>
      <c r="D900" s="2">
        <f t="shared" si="42"/>
        <v>11.05</v>
      </c>
      <c r="E900" s="1">
        <v>1.1559999999999999</v>
      </c>
    </row>
    <row r="901" spans="1:5" x14ac:dyDescent="0.3">
      <c r="A901" s="9">
        <v>0.46054556712962963</v>
      </c>
      <c r="B901" s="1">
        <f t="shared" si="43"/>
        <v>11</v>
      </c>
      <c r="C901" s="1">
        <f t="shared" si="44"/>
        <v>3</v>
      </c>
      <c r="D901" s="2">
        <f t="shared" si="42"/>
        <v>11.05</v>
      </c>
      <c r="E901" s="1">
        <v>1.1559999999999999</v>
      </c>
    </row>
    <row r="902" spans="1:5" x14ac:dyDescent="0.3">
      <c r="A902" s="9">
        <v>0.46060383101851854</v>
      </c>
      <c r="B902" s="1">
        <f t="shared" si="43"/>
        <v>11</v>
      </c>
      <c r="C902" s="1">
        <f t="shared" si="44"/>
        <v>3</v>
      </c>
      <c r="D902" s="2">
        <f t="shared" si="42"/>
        <v>11.05</v>
      </c>
      <c r="E902" s="1">
        <v>1.1439999999999999</v>
      </c>
    </row>
    <row r="903" spans="1:5" x14ac:dyDescent="0.3">
      <c r="A903" s="9">
        <v>0.46066166666666669</v>
      </c>
      <c r="B903" s="1">
        <f t="shared" si="43"/>
        <v>11</v>
      </c>
      <c r="C903" s="1">
        <f t="shared" si="44"/>
        <v>3</v>
      </c>
      <c r="D903" s="2">
        <f t="shared" si="42"/>
        <v>11.05</v>
      </c>
      <c r="E903" s="1">
        <v>1.167</v>
      </c>
    </row>
    <row r="904" spans="1:5" x14ac:dyDescent="0.3">
      <c r="A904" s="9">
        <v>0.46072004629629632</v>
      </c>
      <c r="B904" s="1">
        <f t="shared" si="43"/>
        <v>11</v>
      </c>
      <c r="C904" s="1">
        <f t="shared" si="44"/>
        <v>3</v>
      </c>
      <c r="D904" s="2">
        <f t="shared" si="42"/>
        <v>11.05</v>
      </c>
      <c r="E904" s="1">
        <v>1.167</v>
      </c>
    </row>
    <row r="905" spans="1:5" x14ac:dyDescent="0.3">
      <c r="A905" s="9">
        <v>0.46077824074074075</v>
      </c>
      <c r="B905" s="1">
        <f t="shared" si="43"/>
        <v>11</v>
      </c>
      <c r="C905" s="1">
        <f t="shared" si="44"/>
        <v>3</v>
      </c>
      <c r="D905" s="2">
        <f t="shared" si="42"/>
        <v>11.05</v>
      </c>
      <c r="E905" s="1">
        <v>1.167</v>
      </c>
    </row>
    <row r="906" spans="1:5" x14ac:dyDescent="0.3">
      <c r="A906" s="9">
        <v>0.46083663194444441</v>
      </c>
      <c r="B906" s="1">
        <f t="shared" si="43"/>
        <v>11</v>
      </c>
      <c r="C906" s="1">
        <f t="shared" si="44"/>
        <v>3</v>
      </c>
      <c r="D906" s="2">
        <f t="shared" si="42"/>
        <v>11.05</v>
      </c>
      <c r="E906" s="1">
        <v>1.167</v>
      </c>
    </row>
    <row r="907" spans="1:5" x14ac:dyDescent="0.3">
      <c r="A907" s="9">
        <v>0.46089493055555558</v>
      </c>
      <c r="B907" s="1">
        <f t="shared" si="43"/>
        <v>11</v>
      </c>
      <c r="C907" s="1">
        <f t="shared" si="44"/>
        <v>3</v>
      </c>
      <c r="D907" s="2">
        <f t="shared" si="42"/>
        <v>11.05</v>
      </c>
      <c r="E907" s="1">
        <v>1.1910000000000001</v>
      </c>
    </row>
    <row r="908" spans="1:5" x14ac:dyDescent="0.3">
      <c r="A908" s="9">
        <v>0.46095296296296295</v>
      </c>
      <c r="B908" s="1">
        <f t="shared" si="43"/>
        <v>11</v>
      </c>
      <c r="C908" s="1">
        <f t="shared" si="44"/>
        <v>3</v>
      </c>
      <c r="D908" s="2">
        <f t="shared" si="42"/>
        <v>11.05</v>
      </c>
      <c r="E908" s="1">
        <v>1.179</v>
      </c>
    </row>
    <row r="909" spans="1:5" x14ac:dyDescent="0.3">
      <c r="A909" s="9">
        <v>0.46101118055555551</v>
      </c>
      <c r="B909" s="1">
        <f t="shared" si="43"/>
        <v>11</v>
      </c>
      <c r="C909" s="1">
        <f t="shared" si="44"/>
        <v>3</v>
      </c>
      <c r="D909" s="2">
        <f t="shared" si="42"/>
        <v>11.05</v>
      </c>
      <c r="E909" s="1">
        <v>1.1559999999999999</v>
      </c>
    </row>
    <row r="910" spans="1:5" x14ac:dyDescent="0.3">
      <c r="A910" s="9">
        <v>0.46106962962962966</v>
      </c>
      <c r="B910" s="1">
        <f t="shared" si="43"/>
        <v>11</v>
      </c>
      <c r="C910" s="1">
        <f t="shared" si="44"/>
        <v>3</v>
      </c>
      <c r="D910" s="2">
        <f t="shared" si="42"/>
        <v>11.05</v>
      </c>
      <c r="E910" s="1">
        <v>1.1910000000000001</v>
      </c>
    </row>
    <row r="911" spans="1:5" x14ac:dyDescent="0.3">
      <c r="A911" s="9">
        <v>0.46112781250000001</v>
      </c>
      <c r="B911" s="1">
        <f t="shared" si="43"/>
        <v>11</v>
      </c>
      <c r="C911" s="1">
        <f t="shared" si="44"/>
        <v>4</v>
      </c>
      <c r="D911" s="2">
        <f t="shared" si="42"/>
        <v>11.07</v>
      </c>
      <c r="E911" s="1">
        <v>1.1439999999999999</v>
      </c>
    </row>
    <row r="912" spans="1:5" x14ac:dyDescent="0.3">
      <c r="A912" s="9">
        <v>0.46118622685185184</v>
      </c>
      <c r="B912" s="1">
        <f t="shared" si="43"/>
        <v>11</v>
      </c>
      <c r="C912" s="1">
        <f t="shared" si="44"/>
        <v>4</v>
      </c>
      <c r="D912" s="2">
        <f t="shared" si="42"/>
        <v>11.07</v>
      </c>
      <c r="E912" s="1">
        <v>1.179</v>
      </c>
    </row>
    <row r="913" spans="1:5" x14ac:dyDescent="0.3">
      <c r="A913" s="9">
        <v>0.46124412037037038</v>
      </c>
      <c r="B913" s="1">
        <f t="shared" si="43"/>
        <v>11</v>
      </c>
      <c r="C913" s="1">
        <f t="shared" si="44"/>
        <v>4</v>
      </c>
      <c r="D913" s="2">
        <f t="shared" si="42"/>
        <v>11.07</v>
      </c>
      <c r="E913" s="1">
        <v>1.1559999999999999</v>
      </c>
    </row>
    <row r="914" spans="1:5" x14ac:dyDescent="0.3">
      <c r="A914" s="9">
        <v>0.46130252314814818</v>
      </c>
      <c r="B914" s="1">
        <f t="shared" si="43"/>
        <v>11</v>
      </c>
      <c r="C914" s="1">
        <f t="shared" si="44"/>
        <v>4</v>
      </c>
      <c r="D914" s="2">
        <f t="shared" si="42"/>
        <v>11.07</v>
      </c>
      <c r="E914" s="1">
        <v>1.1910000000000001</v>
      </c>
    </row>
    <row r="915" spans="1:5" x14ac:dyDescent="0.3">
      <c r="A915" s="9">
        <v>0.46136106481481481</v>
      </c>
      <c r="B915" s="1">
        <f t="shared" si="43"/>
        <v>11</v>
      </c>
      <c r="C915" s="1">
        <f t="shared" si="44"/>
        <v>4</v>
      </c>
      <c r="D915" s="2">
        <f t="shared" si="42"/>
        <v>11.07</v>
      </c>
      <c r="E915" s="1">
        <v>1.167</v>
      </c>
    </row>
    <row r="916" spans="1:5" x14ac:dyDescent="0.3">
      <c r="A916" s="9">
        <v>0.46141894675925926</v>
      </c>
      <c r="B916" s="1">
        <f t="shared" si="43"/>
        <v>11</v>
      </c>
      <c r="C916" s="1">
        <f t="shared" si="44"/>
        <v>4</v>
      </c>
      <c r="D916" s="2">
        <f t="shared" si="42"/>
        <v>11.07</v>
      </c>
      <c r="E916" s="1">
        <v>1.167</v>
      </c>
    </row>
    <row r="917" spans="1:5" x14ac:dyDescent="0.3">
      <c r="A917" s="9">
        <v>0.46147739583333336</v>
      </c>
      <c r="B917" s="1">
        <f t="shared" si="43"/>
        <v>11</v>
      </c>
      <c r="C917" s="1">
        <f t="shared" si="44"/>
        <v>4</v>
      </c>
      <c r="D917" s="2">
        <f t="shared" si="42"/>
        <v>11.07</v>
      </c>
      <c r="E917" s="1">
        <v>1.179</v>
      </c>
    </row>
    <row r="918" spans="1:5" x14ac:dyDescent="0.3">
      <c r="A918" s="9">
        <v>0.4615358449074074</v>
      </c>
      <c r="B918" s="1">
        <f t="shared" si="43"/>
        <v>11</v>
      </c>
      <c r="C918" s="1">
        <f t="shared" si="44"/>
        <v>4</v>
      </c>
      <c r="D918" s="2">
        <f t="shared" si="42"/>
        <v>11.07</v>
      </c>
      <c r="E918" s="1">
        <v>1.167</v>
      </c>
    </row>
    <row r="919" spans="1:5" x14ac:dyDescent="0.3">
      <c r="A919" s="9">
        <v>0.46159391203703709</v>
      </c>
      <c r="B919" s="1">
        <f t="shared" si="43"/>
        <v>11</v>
      </c>
      <c r="C919" s="1">
        <f t="shared" si="44"/>
        <v>4</v>
      </c>
      <c r="D919" s="2">
        <f t="shared" si="42"/>
        <v>11.07</v>
      </c>
      <c r="E919" s="1">
        <v>1.179</v>
      </c>
    </row>
    <row r="920" spans="1:5" x14ac:dyDescent="0.3">
      <c r="A920" s="9">
        <v>0.46165221064814815</v>
      </c>
      <c r="B920" s="1">
        <f t="shared" si="43"/>
        <v>11</v>
      </c>
      <c r="C920" s="1">
        <f t="shared" si="44"/>
        <v>4</v>
      </c>
      <c r="D920" s="2">
        <f t="shared" si="42"/>
        <v>11.07</v>
      </c>
      <c r="E920" s="1">
        <v>1.179</v>
      </c>
    </row>
    <row r="921" spans="1:5" x14ac:dyDescent="0.3">
      <c r="A921" s="9">
        <v>0.46171055555555557</v>
      </c>
      <c r="B921" s="1">
        <f t="shared" si="43"/>
        <v>11</v>
      </c>
      <c r="C921" s="1">
        <f t="shared" si="44"/>
        <v>4</v>
      </c>
      <c r="D921" s="2">
        <f t="shared" si="42"/>
        <v>11.07</v>
      </c>
      <c r="E921" s="1">
        <v>1.179</v>
      </c>
    </row>
    <row r="922" spans="1:5" x14ac:dyDescent="0.3">
      <c r="A922" s="9">
        <v>0.46176869212962962</v>
      </c>
      <c r="B922" s="1">
        <f t="shared" si="43"/>
        <v>11</v>
      </c>
      <c r="C922" s="1">
        <f t="shared" si="44"/>
        <v>4</v>
      </c>
      <c r="D922" s="2">
        <f t="shared" si="42"/>
        <v>11.07</v>
      </c>
      <c r="E922" s="1">
        <v>1.179</v>
      </c>
    </row>
    <row r="923" spans="1:5" x14ac:dyDescent="0.3">
      <c r="A923" s="9">
        <v>0.4618271990740741</v>
      </c>
      <c r="B923" s="1">
        <f t="shared" si="43"/>
        <v>11</v>
      </c>
      <c r="C923" s="1">
        <f t="shared" si="44"/>
        <v>5</v>
      </c>
      <c r="D923" s="2">
        <f t="shared" si="42"/>
        <v>11.08</v>
      </c>
      <c r="E923" s="1">
        <v>1.1910000000000001</v>
      </c>
    </row>
    <row r="924" spans="1:5" x14ac:dyDescent="0.3">
      <c r="A924" s="9">
        <v>0.46188527777777777</v>
      </c>
      <c r="B924" s="1">
        <f t="shared" si="43"/>
        <v>11</v>
      </c>
      <c r="C924" s="1">
        <f t="shared" si="44"/>
        <v>5</v>
      </c>
      <c r="D924" s="2">
        <f t="shared" si="42"/>
        <v>11.08</v>
      </c>
      <c r="E924" s="1">
        <v>1.179</v>
      </c>
    </row>
    <row r="925" spans="1:5" x14ac:dyDescent="0.3">
      <c r="A925" s="9">
        <v>0.46194349537037033</v>
      </c>
      <c r="B925" s="1">
        <f t="shared" si="43"/>
        <v>11</v>
      </c>
      <c r="C925" s="1">
        <f t="shared" si="44"/>
        <v>5</v>
      </c>
      <c r="D925" s="2">
        <f t="shared" si="42"/>
        <v>11.08</v>
      </c>
      <c r="E925" s="1">
        <v>1.1910000000000001</v>
      </c>
    </row>
    <row r="926" spans="1:5" x14ac:dyDescent="0.3">
      <c r="A926" s="9">
        <v>0.46200157407407411</v>
      </c>
      <c r="B926" s="1">
        <f t="shared" si="43"/>
        <v>11</v>
      </c>
      <c r="C926" s="1">
        <f t="shared" si="44"/>
        <v>5</v>
      </c>
      <c r="D926" s="2">
        <f t="shared" si="42"/>
        <v>11.08</v>
      </c>
      <c r="E926" s="1">
        <v>1.0980000000000001</v>
      </c>
    </row>
    <row r="927" spans="1:5" x14ac:dyDescent="0.3">
      <c r="A927" s="9">
        <v>0.46206015046296295</v>
      </c>
      <c r="B927" s="1">
        <f t="shared" si="43"/>
        <v>11</v>
      </c>
      <c r="C927" s="1">
        <f t="shared" si="44"/>
        <v>5</v>
      </c>
      <c r="D927" s="2">
        <f t="shared" si="42"/>
        <v>11.08</v>
      </c>
      <c r="E927" s="1">
        <v>1.1100000000000001</v>
      </c>
    </row>
    <row r="928" spans="1:5" x14ac:dyDescent="0.3">
      <c r="A928" s="9">
        <v>0.46211822916666662</v>
      </c>
      <c r="B928" s="1">
        <f t="shared" si="43"/>
        <v>11</v>
      </c>
      <c r="C928" s="1">
        <f t="shared" si="44"/>
        <v>5</v>
      </c>
      <c r="D928" s="2">
        <f t="shared" si="42"/>
        <v>11.08</v>
      </c>
      <c r="E928" s="1">
        <v>1.1439999999999999</v>
      </c>
    </row>
    <row r="929" spans="1:5" x14ac:dyDescent="0.3">
      <c r="A929" s="9">
        <v>0.46217644675925929</v>
      </c>
      <c r="B929" s="1">
        <f t="shared" si="43"/>
        <v>11</v>
      </c>
      <c r="C929" s="1">
        <f t="shared" si="44"/>
        <v>5</v>
      </c>
      <c r="D929" s="2">
        <f t="shared" si="42"/>
        <v>11.08</v>
      </c>
      <c r="E929" s="1">
        <v>1.133</v>
      </c>
    </row>
    <row r="930" spans="1:5" x14ac:dyDescent="0.3">
      <c r="A930" s="9">
        <v>0.462234837962963</v>
      </c>
      <c r="B930" s="1">
        <f t="shared" si="43"/>
        <v>11</v>
      </c>
      <c r="C930" s="1">
        <f t="shared" si="44"/>
        <v>5</v>
      </c>
      <c r="D930" s="2">
        <f t="shared" si="42"/>
        <v>11.08</v>
      </c>
      <c r="E930" s="1">
        <v>1.179</v>
      </c>
    </row>
    <row r="931" spans="1:5" x14ac:dyDescent="0.3">
      <c r="A931" s="9">
        <v>0.46229282407407407</v>
      </c>
      <c r="B931" s="1">
        <f t="shared" si="43"/>
        <v>11</v>
      </c>
      <c r="C931" s="1">
        <f t="shared" si="44"/>
        <v>5</v>
      </c>
      <c r="D931" s="2">
        <f t="shared" si="42"/>
        <v>11.08</v>
      </c>
      <c r="E931" s="1">
        <v>1.179</v>
      </c>
    </row>
    <row r="932" spans="1:5" x14ac:dyDescent="0.3">
      <c r="A932" s="9">
        <v>0.46235146990740739</v>
      </c>
      <c r="B932" s="1">
        <f t="shared" si="43"/>
        <v>11</v>
      </c>
      <c r="C932" s="1">
        <f t="shared" si="44"/>
        <v>5</v>
      </c>
      <c r="D932" s="2">
        <f t="shared" si="42"/>
        <v>11.08</v>
      </c>
      <c r="E932" s="1">
        <v>1.179</v>
      </c>
    </row>
    <row r="933" spans="1:5" x14ac:dyDescent="0.3">
      <c r="A933" s="9">
        <v>0.46240958333333332</v>
      </c>
      <c r="B933" s="1">
        <f t="shared" si="43"/>
        <v>11</v>
      </c>
      <c r="C933" s="1">
        <f t="shared" si="44"/>
        <v>5</v>
      </c>
      <c r="D933" s="2">
        <f t="shared" si="42"/>
        <v>11.08</v>
      </c>
      <c r="E933" s="1">
        <v>1.1910000000000001</v>
      </c>
    </row>
    <row r="934" spans="1:5" x14ac:dyDescent="0.3">
      <c r="A934" s="9">
        <v>0.46246748842592594</v>
      </c>
      <c r="B934" s="1">
        <f t="shared" si="43"/>
        <v>11</v>
      </c>
      <c r="C934" s="1">
        <f t="shared" si="44"/>
        <v>5</v>
      </c>
      <c r="D934" s="2">
        <f t="shared" si="42"/>
        <v>11.08</v>
      </c>
      <c r="E934" s="1">
        <v>1.179</v>
      </c>
    </row>
    <row r="935" spans="1:5" x14ac:dyDescent="0.3">
      <c r="A935" s="9">
        <v>0.46252616898148147</v>
      </c>
      <c r="B935" s="1">
        <f t="shared" si="43"/>
        <v>11</v>
      </c>
      <c r="C935" s="1">
        <f t="shared" si="44"/>
        <v>6</v>
      </c>
      <c r="D935" s="2">
        <f t="shared" si="42"/>
        <v>11.1</v>
      </c>
      <c r="E935" s="1">
        <v>1.179</v>
      </c>
    </row>
    <row r="936" spans="1:5" x14ac:dyDescent="0.3">
      <c r="A936" s="9">
        <v>0.46258439814814811</v>
      </c>
      <c r="B936" s="1">
        <f t="shared" si="43"/>
        <v>11</v>
      </c>
      <c r="C936" s="1">
        <f t="shared" si="44"/>
        <v>6</v>
      </c>
      <c r="D936" s="2">
        <f t="shared" si="42"/>
        <v>11.1</v>
      </c>
      <c r="E936" s="1">
        <v>1.202</v>
      </c>
    </row>
    <row r="937" spans="1:5" x14ac:dyDescent="0.3">
      <c r="A937" s="9">
        <v>0.46264250000000001</v>
      </c>
      <c r="B937" s="1">
        <f t="shared" si="43"/>
        <v>11</v>
      </c>
      <c r="C937" s="1">
        <f t="shared" si="44"/>
        <v>6</v>
      </c>
      <c r="D937" s="2">
        <f t="shared" si="42"/>
        <v>11.1</v>
      </c>
      <c r="E937" s="1">
        <v>1.179</v>
      </c>
    </row>
    <row r="938" spans="1:5" x14ac:dyDescent="0.3">
      <c r="A938" s="9">
        <v>0.46270071759259257</v>
      </c>
      <c r="B938" s="1">
        <f t="shared" si="43"/>
        <v>11</v>
      </c>
      <c r="C938" s="1">
        <f t="shared" si="44"/>
        <v>6</v>
      </c>
      <c r="D938" s="2">
        <f t="shared" si="42"/>
        <v>11.1</v>
      </c>
      <c r="E938" s="1">
        <v>1.179</v>
      </c>
    </row>
    <row r="939" spans="1:5" x14ac:dyDescent="0.3">
      <c r="A939" s="9">
        <v>0.46275886574074071</v>
      </c>
      <c r="B939" s="1">
        <f t="shared" si="43"/>
        <v>11</v>
      </c>
      <c r="C939" s="1">
        <f t="shared" si="44"/>
        <v>6</v>
      </c>
      <c r="D939" s="2">
        <f t="shared" si="42"/>
        <v>11.1</v>
      </c>
      <c r="E939" s="1">
        <v>1.167</v>
      </c>
    </row>
    <row r="940" spans="1:5" x14ac:dyDescent="0.3">
      <c r="A940" s="9">
        <v>0.46281729166666663</v>
      </c>
      <c r="B940" s="1">
        <f t="shared" si="43"/>
        <v>11</v>
      </c>
      <c r="C940" s="1">
        <f t="shared" si="44"/>
        <v>6</v>
      </c>
      <c r="D940" s="2">
        <f t="shared" si="42"/>
        <v>11.1</v>
      </c>
      <c r="E940" s="1">
        <v>1.1559999999999999</v>
      </c>
    </row>
    <row r="941" spans="1:5" x14ac:dyDescent="0.3">
      <c r="A941" s="9">
        <v>0.46287565972222228</v>
      </c>
      <c r="B941" s="1">
        <f t="shared" si="43"/>
        <v>11</v>
      </c>
      <c r="C941" s="1">
        <f t="shared" si="44"/>
        <v>6</v>
      </c>
      <c r="D941" s="2">
        <f t="shared" si="42"/>
        <v>11.1</v>
      </c>
      <c r="E941" s="1">
        <v>1.121</v>
      </c>
    </row>
    <row r="942" spans="1:5" x14ac:dyDescent="0.3">
      <c r="A942" s="9">
        <v>0.46293361111111109</v>
      </c>
      <c r="B942" s="1">
        <f t="shared" si="43"/>
        <v>11</v>
      </c>
      <c r="C942" s="1">
        <f t="shared" si="44"/>
        <v>6</v>
      </c>
      <c r="D942" s="2">
        <f t="shared" si="42"/>
        <v>11.1</v>
      </c>
      <c r="E942" s="1">
        <v>1.133</v>
      </c>
    </row>
    <row r="943" spans="1:5" x14ac:dyDescent="0.3">
      <c r="A943" s="9">
        <v>0.46299182870370376</v>
      </c>
      <c r="B943" s="1">
        <f t="shared" si="43"/>
        <v>11</v>
      </c>
      <c r="C943" s="1">
        <f t="shared" si="44"/>
        <v>6</v>
      </c>
      <c r="D943" s="2">
        <f t="shared" si="42"/>
        <v>11.1</v>
      </c>
      <c r="E943" s="1">
        <v>1.133</v>
      </c>
    </row>
    <row r="944" spans="1:5" x14ac:dyDescent="0.3">
      <c r="A944" s="9">
        <v>0.46305020833333338</v>
      </c>
      <c r="B944" s="1">
        <f t="shared" si="43"/>
        <v>11</v>
      </c>
      <c r="C944" s="1">
        <f t="shared" si="44"/>
        <v>6</v>
      </c>
      <c r="D944" s="2">
        <f t="shared" si="42"/>
        <v>11.1</v>
      </c>
      <c r="E944" s="1">
        <v>1.121</v>
      </c>
    </row>
    <row r="945" spans="1:5" x14ac:dyDescent="0.3">
      <c r="A945" s="9">
        <v>0.46310872685185184</v>
      </c>
      <c r="B945" s="1">
        <f t="shared" si="43"/>
        <v>11</v>
      </c>
      <c r="C945" s="1">
        <f t="shared" si="44"/>
        <v>6</v>
      </c>
      <c r="D945" s="2">
        <f t="shared" si="42"/>
        <v>11.1</v>
      </c>
      <c r="E945" s="1">
        <v>1.133</v>
      </c>
    </row>
    <row r="946" spans="1:5" x14ac:dyDescent="0.3">
      <c r="A946" s="9">
        <v>0.46316652777777773</v>
      </c>
      <c r="B946" s="1">
        <f t="shared" si="43"/>
        <v>11</v>
      </c>
      <c r="C946" s="1">
        <f t="shared" si="44"/>
        <v>6</v>
      </c>
      <c r="D946" s="2">
        <f t="shared" si="42"/>
        <v>11.1</v>
      </c>
      <c r="E946" s="1">
        <v>1.133</v>
      </c>
    </row>
    <row r="947" spans="1:5" x14ac:dyDescent="0.3">
      <c r="A947" s="9">
        <v>0.46322488425925923</v>
      </c>
      <c r="B947" s="1">
        <f t="shared" si="43"/>
        <v>11</v>
      </c>
      <c r="C947" s="1">
        <f t="shared" si="44"/>
        <v>7</v>
      </c>
      <c r="D947" s="2">
        <f t="shared" si="42"/>
        <v>11.12</v>
      </c>
      <c r="E947" s="1">
        <v>1.121</v>
      </c>
    </row>
    <row r="948" spans="1:5" x14ac:dyDescent="0.3">
      <c r="A948" s="9">
        <v>0.46328321759259256</v>
      </c>
      <c r="B948" s="1">
        <f t="shared" si="43"/>
        <v>11</v>
      </c>
      <c r="C948" s="1">
        <f t="shared" si="44"/>
        <v>7</v>
      </c>
      <c r="D948" s="2">
        <f t="shared" si="42"/>
        <v>11.12</v>
      </c>
      <c r="E948" s="1">
        <v>1.1439999999999999</v>
      </c>
    </row>
    <row r="949" spans="1:5" x14ac:dyDescent="0.3">
      <c r="A949" s="9">
        <v>0.46334137731481478</v>
      </c>
      <c r="B949" s="1">
        <f t="shared" si="43"/>
        <v>11</v>
      </c>
      <c r="C949" s="1">
        <f t="shared" si="44"/>
        <v>7</v>
      </c>
      <c r="D949" s="2">
        <f t="shared" si="42"/>
        <v>11.12</v>
      </c>
      <c r="E949" s="1">
        <v>1.1439999999999999</v>
      </c>
    </row>
    <row r="950" spans="1:5" x14ac:dyDescent="0.3">
      <c r="A950" s="9">
        <v>0.46339978009259258</v>
      </c>
      <c r="B950" s="1">
        <f t="shared" si="43"/>
        <v>11</v>
      </c>
      <c r="C950" s="1">
        <f t="shared" si="44"/>
        <v>7</v>
      </c>
      <c r="D950" s="2">
        <f t="shared" si="42"/>
        <v>11.12</v>
      </c>
      <c r="E950" s="1">
        <v>1.1439999999999999</v>
      </c>
    </row>
    <row r="951" spans="1:5" x14ac:dyDescent="0.3">
      <c r="A951" s="9">
        <v>0.46345826388888889</v>
      </c>
      <c r="B951" s="1">
        <f t="shared" si="43"/>
        <v>11</v>
      </c>
      <c r="C951" s="1">
        <f t="shared" si="44"/>
        <v>7</v>
      </c>
      <c r="D951" s="2">
        <f t="shared" si="42"/>
        <v>11.12</v>
      </c>
      <c r="E951" s="1">
        <v>1.1439999999999999</v>
      </c>
    </row>
    <row r="952" spans="1:5" x14ac:dyDescent="0.3">
      <c r="A952" s="9">
        <v>0.46351605324074074</v>
      </c>
      <c r="B952" s="1">
        <f t="shared" si="43"/>
        <v>11</v>
      </c>
      <c r="C952" s="1">
        <f t="shared" si="44"/>
        <v>7</v>
      </c>
      <c r="D952" s="2">
        <f t="shared" si="42"/>
        <v>11.12</v>
      </c>
      <c r="E952" s="1">
        <v>1.1439999999999999</v>
      </c>
    </row>
    <row r="953" spans="1:5" x14ac:dyDescent="0.3">
      <c r="A953" s="9">
        <v>0.46357437500000004</v>
      </c>
      <c r="B953" s="1">
        <f t="shared" si="43"/>
        <v>11</v>
      </c>
      <c r="C953" s="1">
        <f t="shared" si="44"/>
        <v>7</v>
      </c>
      <c r="D953" s="2">
        <f t="shared" si="42"/>
        <v>11.12</v>
      </c>
      <c r="E953" s="1">
        <v>1.133</v>
      </c>
    </row>
    <row r="954" spans="1:5" x14ac:dyDescent="0.3">
      <c r="A954" s="9">
        <v>0.46363270833333337</v>
      </c>
      <c r="B954" s="1">
        <f t="shared" si="43"/>
        <v>11</v>
      </c>
      <c r="C954" s="1">
        <f t="shared" si="44"/>
        <v>7</v>
      </c>
      <c r="D954" s="2">
        <f t="shared" si="42"/>
        <v>11.12</v>
      </c>
      <c r="E954" s="1">
        <v>1.1439999999999999</v>
      </c>
    </row>
    <row r="955" spans="1:5" x14ac:dyDescent="0.3">
      <c r="A955" s="9">
        <v>0.46369114583333332</v>
      </c>
      <c r="B955" s="1">
        <f t="shared" si="43"/>
        <v>11</v>
      </c>
      <c r="C955" s="1">
        <f t="shared" si="44"/>
        <v>7</v>
      </c>
      <c r="D955" s="2">
        <f t="shared" si="42"/>
        <v>11.12</v>
      </c>
      <c r="E955" s="1">
        <v>1.1559999999999999</v>
      </c>
    </row>
    <row r="956" spans="1:5" x14ac:dyDescent="0.3">
      <c r="A956" s="9">
        <v>0.46374934027777776</v>
      </c>
      <c r="B956" s="1">
        <f t="shared" si="43"/>
        <v>11</v>
      </c>
      <c r="C956" s="1">
        <f t="shared" si="44"/>
        <v>7</v>
      </c>
      <c r="D956" s="2">
        <f t="shared" si="42"/>
        <v>11.12</v>
      </c>
      <c r="E956" s="1">
        <v>1.1439999999999999</v>
      </c>
    </row>
    <row r="957" spans="1:5" x14ac:dyDescent="0.3">
      <c r="A957" s="9">
        <v>0.46380746527777778</v>
      </c>
      <c r="B957" s="1">
        <f t="shared" si="43"/>
        <v>11</v>
      </c>
      <c r="C957" s="1">
        <f t="shared" si="44"/>
        <v>7</v>
      </c>
      <c r="D957" s="2">
        <f t="shared" si="42"/>
        <v>11.12</v>
      </c>
      <c r="E957" s="1">
        <v>1.1559999999999999</v>
      </c>
    </row>
    <row r="958" spans="1:5" x14ac:dyDescent="0.3">
      <c r="A958" s="9">
        <v>0.46386590277777778</v>
      </c>
      <c r="B958" s="1">
        <f t="shared" si="43"/>
        <v>11</v>
      </c>
      <c r="C958" s="1">
        <f t="shared" si="44"/>
        <v>7</v>
      </c>
      <c r="D958" s="2">
        <f t="shared" si="42"/>
        <v>11.12</v>
      </c>
      <c r="E958" s="1">
        <v>1.1439999999999999</v>
      </c>
    </row>
    <row r="959" spans="1:5" x14ac:dyDescent="0.3">
      <c r="A959" s="9">
        <v>0.46392381944444444</v>
      </c>
      <c r="B959" s="1">
        <f t="shared" si="43"/>
        <v>11</v>
      </c>
      <c r="C959" s="1">
        <f t="shared" si="44"/>
        <v>8</v>
      </c>
      <c r="D959" s="2">
        <f t="shared" si="42"/>
        <v>11.13</v>
      </c>
      <c r="E959" s="1">
        <v>1.1559999999999999</v>
      </c>
    </row>
    <row r="960" spans="1:5" x14ac:dyDescent="0.3">
      <c r="A960" s="9">
        <v>0.46398236111111113</v>
      </c>
      <c r="B960" s="1">
        <f t="shared" si="43"/>
        <v>11</v>
      </c>
      <c r="C960" s="1">
        <f t="shared" si="44"/>
        <v>8</v>
      </c>
      <c r="D960" s="2">
        <f t="shared" si="42"/>
        <v>11.13</v>
      </c>
      <c r="E960" s="1">
        <v>1.1439999999999999</v>
      </c>
    </row>
    <row r="961" spans="1:5" x14ac:dyDescent="0.3">
      <c r="A961" s="9">
        <v>0.46404038194444447</v>
      </c>
      <c r="B961" s="1">
        <f t="shared" si="43"/>
        <v>11</v>
      </c>
      <c r="C961" s="1">
        <f t="shared" si="44"/>
        <v>8</v>
      </c>
      <c r="D961" s="2">
        <f t="shared" si="42"/>
        <v>11.13</v>
      </c>
      <c r="E961" s="1">
        <v>1.121</v>
      </c>
    </row>
    <row r="962" spans="1:5" x14ac:dyDescent="0.3">
      <c r="A962" s="9">
        <v>0.46409915509259259</v>
      </c>
      <c r="B962" s="1">
        <f t="shared" si="43"/>
        <v>11</v>
      </c>
      <c r="C962" s="1">
        <f t="shared" si="44"/>
        <v>8</v>
      </c>
      <c r="D962" s="2">
        <f t="shared" ref="D962:D1025" si="45">ROUND(HOUR(A962)+MINUTE(A962)/60,2)</f>
        <v>11.13</v>
      </c>
      <c r="E962" s="1">
        <v>1.1439999999999999</v>
      </c>
    </row>
    <row r="963" spans="1:5" x14ac:dyDescent="0.3">
      <c r="A963" s="9">
        <v>0.46415701388888886</v>
      </c>
      <c r="B963" s="1">
        <f t="shared" ref="B963:B1026" si="46">HOUR(A963)</f>
        <v>11</v>
      </c>
      <c r="C963" s="1">
        <f t="shared" ref="C963:C1026" si="47">MINUTE(A963)</f>
        <v>8</v>
      </c>
      <c r="D963" s="2">
        <f t="shared" si="45"/>
        <v>11.13</v>
      </c>
      <c r="E963" s="1">
        <v>1.1559999999999999</v>
      </c>
    </row>
    <row r="964" spans="1:5" x14ac:dyDescent="0.3">
      <c r="A964" s="9">
        <v>0.46421524305555556</v>
      </c>
      <c r="B964" s="1">
        <f t="shared" si="46"/>
        <v>11</v>
      </c>
      <c r="C964" s="1">
        <f t="shared" si="47"/>
        <v>8</v>
      </c>
      <c r="D964" s="2">
        <f t="shared" si="45"/>
        <v>11.13</v>
      </c>
      <c r="E964" s="1">
        <v>1.133</v>
      </c>
    </row>
    <row r="965" spans="1:5" x14ac:dyDescent="0.3">
      <c r="A965" s="9">
        <v>0.46427366898148148</v>
      </c>
      <c r="B965" s="1">
        <f t="shared" si="46"/>
        <v>11</v>
      </c>
      <c r="C965" s="1">
        <f t="shared" si="47"/>
        <v>8</v>
      </c>
      <c r="D965" s="2">
        <f t="shared" si="45"/>
        <v>11.13</v>
      </c>
      <c r="E965" s="1">
        <v>1.1559999999999999</v>
      </c>
    </row>
    <row r="966" spans="1:5" x14ac:dyDescent="0.3">
      <c r="A966" s="9">
        <v>0.4643320486111111</v>
      </c>
      <c r="B966" s="1">
        <f t="shared" si="46"/>
        <v>11</v>
      </c>
      <c r="C966" s="1">
        <f t="shared" si="47"/>
        <v>8</v>
      </c>
      <c r="D966" s="2">
        <f t="shared" si="45"/>
        <v>11.13</v>
      </c>
      <c r="E966" s="1">
        <v>1.1439999999999999</v>
      </c>
    </row>
    <row r="967" spans="1:5" x14ac:dyDescent="0.3">
      <c r="A967" s="9">
        <v>0.46439020833333333</v>
      </c>
      <c r="B967" s="1">
        <f t="shared" si="46"/>
        <v>11</v>
      </c>
      <c r="C967" s="1">
        <f t="shared" si="47"/>
        <v>8</v>
      </c>
      <c r="D967" s="2">
        <f t="shared" si="45"/>
        <v>11.13</v>
      </c>
      <c r="E967" s="1">
        <v>1.1439999999999999</v>
      </c>
    </row>
    <row r="968" spans="1:5" x14ac:dyDescent="0.3">
      <c r="A968" s="9">
        <v>0.4644480671296296</v>
      </c>
      <c r="B968" s="1">
        <f t="shared" si="46"/>
        <v>11</v>
      </c>
      <c r="C968" s="1">
        <f t="shared" si="47"/>
        <v>8</v>
      </c>
      <c r="D968" s="2">
        <f t="shared" si="45"/>
        <v>11.13</v>
      </c>
      <c r="E968" s="1">
        <v>1.1559999999999999</v>
      </c>
    </row>
    <row r="969" spans="1:5" x14ac:dyDescent="0.3">
      <c r="A969" s="9">
        <v>0.46450637731481481</v>
      </c>
      <c r="B969" s="1">
        <f t="shared" si="46"/>
        <v>11</v>
      </c>
      <c r="C969" s="1">
        <f t="shared" si="47"/>
        <v>8</v>
      </c>
      <c r="D969" s="2">
        <f t="shared" si="45"/>
        <v>11.13</v>
      </c>
      <c r="E969" s="1">
        <v>1.1559999999999999</v>
      </c>
    </row>
    <row r="970" spans="1:5" x14ac:dyDescent="0.3">
      <c r="A970" s="9">
        <v>0.4645650462962963</v>
      </c>
      <c r="B970" s="1">
        <f t="shared" si="46"/>
        <v>11</v>
      </c>
      <c r="C970" s="1">
        <f t="shared" si="47"/>
        <v>8</v>
      </c>
      <c r="D970" s="2">
        <f t="shared" si="45"/>
        <v>11.13</v>
      </c>
      <c r="E970" s="1">
        <v>1.1559999999999999</v>
      </c>
    </row>
    <row r="971" spans="1:5" x14ac:dyDescent="0.3">
      <c r="A971" s="9">
        <v>0.46462283564814816</v>
      </c>
      <c r="B971" s="1">
        <f t="shared" si="46"/>
        <v>11</v>
      </c>
      <c r="C971" s="1">
        <f t="shared" si="47"/>
        <v>9</v>
      </c>
      <c r="D971" s="2">
        <f t="shared" si="45"/>
        <v>11.15</v>
      </c>
      <c r="E971" s="1">
        <v>1.133</v>
      </c>
    </row>
    <row r="972" spans="1:5" x14ac:dyDescent="0.3">
      <c r="A972" s="9">
        <v>0.46468162037037036</v>
      </c>
      <c r="B972" s="1">
        <f t="shared" si="46"/>
        <v>11</v>
      </c>
      <c r="C972" s="1">
        <f t="shared" si="47"/>
        <v>9</v>
      </c>
      <c r="D972" s="2">
        <f t="shared" si="45"/>
        <v>11.15</v>
      </c>
      <c r="E972" s="1">
        <v>1.1559999999999999</v>
      </c>
    </row>
    <row r="973" spans="1:5" x14ac:dyDescent="0.3">
      <c r="A973" s="9">
        <v>0.4647394675925926</v>
      </c>
      <c r="B973" s="1">
        <f t="shared" si="46"/>
        <v>11</v>
      </c>
      <c r="C973" s="1">
        <f t="shared" si="47"/>
        <v>9</v>
      </c>
      <c r="D973" s="2">
        <f t="shared" si="45"/>
        <v>11.15</v>
      </c>
      <c r="E973" s="1">
        <v>1.1559999999999999</v>
      </c>
    </row>
    <row r="974" spans="1:5" x14ac:dyDescent="0.3">
      <c r="A974" s="9">
        <v>0.46479766203703704</v>
      </c>
      <c r="B974" s="1">
        <f t="shared" si="46"/>
        <v>11</v>
      </c>
      <c r="C974" s="1">
        <f t="shared" si="47"/>
        <v>9</v>
      </c>
      <c r="D974" s="2">
        <f t="shared" si="45"/>
        <v>11.15</v>
      </c>
      <c r="E974" s="1">
        <v>1.1559999999999999</v>
      </c>
    </row>
    <row r="975" spans="1:5" x14ac:dyDescent="0.3">
      <c r="A975" s="9">
        <v>0.46485608796296302</v>
      </c>
      <c r="B975" s="1">
        <f t="shared" si="46"/>
        <v>11</v>
      </c>
      <c r="C975" s="1">
        <f t="shared" si="47"/>
        <v>9</v>
      </c>
      <c r="D975" s="2">
        <f t="shared" si="45"/>
        <v>11.15</v>
      </c>
      <c r="E975" s="1">
        <v>1.1559999999999999</v>
      </c>
    </row>
    <row r="976" spans="1:5" x14ac:dyDescent="0.3">
      <c r="A976" s="9">
        <v>0.46491459490740739</v>
      </c>
      <c r="B976" s="1">
        <f t="shared" si="46"/>
        <v>11</v>
      </c>
      <c r="C976" s="1">
        <f t="shared" si="47"/>
        <v>9</v>
      </c>
      <c r="D976" s="2">
        <f t="shared" si="45"/>
        <v>11.15</v>
      </c>
      <c r="E976" s="1">
        <v>1.1559999999999999</v>
      </c>
    </row>
    <row r="977" spans="1:5" x14ac:dyDescent="0.3">
      <c r="A977" s="9">
        <v>0.46497239583333333</v>
      </c>
      <c r="B977" s="1">
        <f t="shared" si="46"/>
        <v>11</v>
      </c>
      <c r="C977" s="1">
        <f t="shared" si="47"/>
        <v>9</v>
      </c>
      <c r="D977" s="2">
        <f t="shared" si="45"/>
        <v>11.15</v>
      </c>
      <c r="E977" s="1">
        <v>1.1439999999999999</v>
      </c>
    </row>
    <row r="978" spans="1:5" x14ac:dyDescent="0.3">
      <c r="A978" s="9">
        <v>0.46503113425925924</v>
      </c>
      <c r="B978" s="1">
        <f t="shared" si="46"/>
        <v>11</v>
      </c>
      <c r="C978" s="1">
        <f t="shared" si="47"/>
        <v>9</v>
      </c>
      <c r="D978" s="2">
        <f t="shared" si="45"/>
        <v>11.15</v>
      </c>
      <c r="E978" s="1">
        <v>1.1559999999999999</v>
      </c>
    </row>
    <row r="979" spans="1:5" x14ac:dyDescent="0.3">
      <c r="A979" s="9">
        <v>0.46508932870370367</v>
      </c>
      <c r="B979" s="1">
        <f t="shared" si="46"/>
        <v>11</v>
      </c>
      <c r="C979" s="1">
        <f t="shared" si="47"/>
        <v>9</v>
      </c>
      <c r="D979" s="2">
        <f t="shared" si="45"/>
        <v>11.15</v>
      </c>
      <c r="E979" s="1">
        <v>1.1910000000000001</v>
      </c>
    </row>
    <row r="980" spans="1:5" x14ac:dyDescent="0.3">
      <c r="A980" s="9">
        <v>0.46514725694444442</v>
      </c>
      <c r="B980" s="1">
        <f t="shared" si="46"/>
        <v>11</v>
      </c>
      <c r="C980" s="1">
        <f t="shared" si="47"/>
        <v>9</v>
      </c>
      <c r="D980" s="2">
        <f t="shared" si="45"/>
        <v>11.15</v>
      </c>
      <c r="E980" s="1">
        <v>1.167</v>
      </c>
    </row>
    <row r="981" spans="1:5" x14ac:dyDescent="0.3">
      <c r="A981" s="9">
        <v>0.46520594907407409</v>
      </c>
      <c r="B981" s="1">
        <f t="shared" si="46"/>
        <v>11</v>
      </c>
      <c r="C981" s="1">
        <f t="shared" si="47"/>
        <v>9</v>
      </c>
      <c r="D981" s="2">
        <f t="shared" si="45"/>
        <v>11.15</v>
      </c>
      <c r="E981" s="1">
        <v>1.179</v>
      </c>
    </row>
    <row r="982" spans="1:5" x14ac:dyDescent="0.3">
      <c r="A982" s="9">
        <v>0.46526371527777782</v>
      </c>
      <c r="B982" s="1">
        <f t="shared" si="46"/>
        <v>11</v>
      </c>
      <c r="C982" s="1">
        <f t="shared" si="47"/>
        <v>9</v>
      </c>
      <c r="D982" s="2">
        <f t="shared" si="45"/>
        <v>11.15</v>
      </c>
      <c r="E982" s="1">
        <v>1.1910000000000001</v>
      </c>
    </row>
    <row r="983" spans="1:5" x14ac:dyDescent="0.3">
      <c r="A983" s="9">
        <v>0.46532194444444447</v>
      </c>
      <c r="B983" s="1">
        <f t="shared" si="46"/>
        <v>11</v>
      </c>
      <c r="C983" s="1">
        <f t="shared" si="47"/>
        <v>10</v>
      </c>
      <c r="D983" s="2">
        <f t="shared" si="45"/>
        <v>11.17</v>
      </c>
      <c r="E983" s="1">
        <v>1.179</v>
      </c>
    </row>
    <row r="984" spans="1:5" x14ac:dyDescent="0.3">
      <c r="A984" s="9">
        <v>0.46538068287037038</v>
      </c>
      <c r="B984" s="1">
        <f t="shared" si="46"/>
        <v>11</v>
      </c>
      <c r="C984" s="1">
        <f t="shared" si="47"/>
        <v>10</v>
      </c>
      <c r="D984" s="2">
        <f t="shared" si="45"/>
        <v>11.17</v>
      </c>
      <c r="E984" s="1">
        <v>1.1910000000000001</v>
      </c>
    </row>
    <row r="985" spans="1:5" x14ac:dyDescent="0.3">
      <c r="A985" s="9">
        <v>0.46543890046296293</v>
      </c>
      <c r="B985" s="1">
        <f t="shared" si="46"/>
        <v>11</v>
      </c>
      <c r="C985" s="1">
        <f t="shared" si="47"/>
        <v>10</v>
      </c>
      <c r="D985" s="2">
        <f t="shared" si="45"/>
        <v>11.17</v>
      </c>
      <c r="E985" s="1">
        <v>1.1439999999999999</v>
      </c>
    </row>
    <row r="986" spans="1:5" x14ac:dyDescent="0.3">
      <c r="A986" s="9">
        <v>0.46549701388888892</v>
      </c>
      <c r="B986" s="1">
        <f t="shared" si="46"/>
        <v>11</v>
      </c>
      <c r="C986" s="1">
        <f t="shared" si="47"/>
        <v>10</v>
      </c>
      <c r="D986" s="2">
        <f t="shared" si="45"/>
        <v>11.17</v>
      </c>
      <c r="E986" s="1">
        <v>1.1100000000000001</v>
      </c>
    </row>
    <row r="987" spans="1:5" x14ac:dyDescent="0.3">
      <c r="A987" s="9">
        <v>0.4655549074074074</v>
      </c>
      <c r="B987" s="1">
        <f t="shared" si="46"/>
        <v>11</v>
      </c>
      <c r="C987" s="1">
        <f t="shared" si="47"/>
        <v>10</v>
      </c>
      <c r="D987" s="2">
        <f t="shared" si="45"/>
        <v>11.17</v>
      </c>
      <c r="E987" s="1">
        <v>1.1559999999999999</v>
      </c>
    </row>
    <row r="988" spans="1:5" x14ac:dyDescent="0.3">
      <c r="A988" s="9">
        <v>0.46561320601851852</v>
      </c>
      <c r="B988" s="1">
        <f t="shared" si="46"/>
        <v>11</v>
      </c>
      <c r="C988" s="1">
        <f t="shared" si="47"/>
        <v>10</v>
      </c>
      <c r="D988" s="2">
        <f t="shared" si="45"/>
        <v>11.17</v>
      </c>
      <c r="E988" s="1">
        <v>1.006</v>
      </c>
    </row>
    <row r="989" spans="1:5" x14ac:dyDescent="0.3">
      <c r="A989" s="9">
        <v>0.46567159722222223</v>
      </c>
      <c r="B989" s="1">
        <f t="shared" si="46"/>
        <v>11</v>
      </c>
      <c r="C989" s="1">
        <f t="shared" si="47"/>
        <v>10</v>
      </c>
      <c r="D989" s="2">
        <f t="shared" si="45"/>
        <v>11.17</v>
      </c>
      <c r="E989" s="1">
        <v>1.075</v>
      </c>
    </row>
    <row r="990" spans="1:5" x14ac:dyDescent="0.3">
      <c r="A990" s="9">
        <v>0.46572997685185186</v>
      </c>
      <c r="B990" s="1">
        <f t="shared" si="46"/>
        <v>11</v>
      </c>
      <c r="C990" s="1">
        <f t="shared" si="47"/>
        <v>10</v>
      </c>
      <c r="D990" s="2">
        <f t="shared" si="45"/>
        <v>11.17</v>
      </c>
      <c r="E990" s="1">
        <v>1.0980000000000001</v>
      </c>
    </row>
    <row r="991" spans="1:5" x14ac:dyDescent="0.3">
      <c r="A991" s="9">
        <v>0.46578806712962967</v>
      </c>
      <c r="B991" s="1">
        <f t="shared" si="46"/>
        <v>11</v>
      </c>
      <c r="C991" s="1">
        <f t="shared" si="47"/>
        <v>10</v>
      </c>
      <c r="D991" s="2">
        <f t="shared" si="45"/>
        <v>11.17</v>
      </c>
      <c r="E991" s="1">
        <v>1.202</v>
      </c>
    </row>
    <row r="992" spans="1:5" x14ac:dyDescent="0.3">
      <c r="A992" s="9">
        <v>0.46584659722222227</v>
      </c>
      <c r="B992" s="1">
        <f t="shared" si="46"/>
        <v>11</v>
      </c>
      <c r="C992" s="1">
        <f t="shared" si="47"/>
        <v>10</v>
      </c>
      <c r="D992" s="2">
        <f t="shared" si="45"/>
        <v>11.17</v>
      </c>
      <c r="E992" s="1">
        <v>1.202</v>
      </c>
    </row>
    <row r="993" spans="1:5" x14ac:dyDescent="0.3">
      <c r="A993" s="9">
        <v>0.46590447916666666</v>
      </c>
      <c r="B993" s="1">
        <f t="shared" si="46"/>
        <v>11</v>
      </c>
      <c r="C993" s="1">
        <f t="shared" si="47"/>
        <v>10</v>
      </c>
      <c r="D993" s="2">
        <f t="shared" si="45"/>
        <v>11.17</v>
      </c>
      <c r="E993" s="1">
        <v>1.202</v>
      </c>
    </row>
    <row r="994" spans="1:5" x14ac:dyDescent="0.3">
      <c r="A994" s="9">
        <v>0.46596320601851854</v>
      </c>
      <c r="B994" s="1">
        <f t="shared" si="46"/>
        <v>11</v>
      </c>
      <c r="C994" s="1">
        <f t="shared" si="47"/>
        <v>10</v>
      </c>
      <c r="D994" s="2">
        <f t="shared" si="45"/>
        <v>11.17</v>
      </c>
      <c r="E994" s="1">
        <v>1.2250000000000001</v>
      </c>
    </row>
    <row r="995" spans="1:5" x14ac:dyDescent="0.3">
      <c r="A995" s="9">
        <v>0.46602101851851851</v>
      </c>
      <c r="B995" s="1">
        <f t="shared" si="46"/>
        <v>11</v>
      </c>
      <c r="C995" s="1">
        <f t="shared" si="47"/>
        <v>11</v>
      </c>
      <c r="D995" s="2">
        <f t="shared" si="45"/>
        <v>11.18</v>
      </c>
      <c r="E995" s="1">
        <v>1.248</v>
      </c>
    </row>
    <row r="996" spans="1:5" x14ac:dyDescent="0.3">
      <c r="A996" s="9">
        <v>0.46607958333333332</v>
      </c>
      <c r="B996" s="1">
        <f t="shared" si="46"/>
        <v>11</v>
      </c>
      <c r="C996" s="1">
        <f t="shared" si="47"/>
        <v>11</v>
      </c>
      <c r="D996" s="2">
        <f t="shared" si="45"/>
        <v>11.18</v>
      </c>
      <c r="E996" s="1">
        <v>1.26</v>
      </c>
    </row>
    <row r="997" spans="1:5" x14ac:dyDescent="0.3">
      <c r="A997" s="9">
        <v>0.46613760416666666</v>
      </c>
      <c r="B997" s="1">
        <f t="shared" si="46"/>
        <v>11</v>
      </c>
      <c r="C997" s="1">
        <f t="shared" si="47"/>
        <v>11</v>
      </c>
      <c r="D997" s="2">
        <f t="shared" si="45"/>
        <v>11.18</v>
      </c>
      <c r="E997" s="1">
        <v>1.26</v>
      </c>
    </row>
    <row r="998" spans="1:5" x14ac:dyDescent="0.3">
      <c r="A998" s="9">
        <v>0.46619591435185187</v>
      </c>
      <c r="B998" s="1">
        <f t="shared" si="46"/>
        <v>11</v>
      </c>
      <c r="C998" s="1">
        <f t="shared" si="47"/>
        <v>11</v>
      </c>
      <c r="D998" s="2">
        <f t="shared" si="45"/>
        <v>11.18</v>
      </c>
      <c r="E998" s="1">
        <v>1.2829999999999999</v>
      </c>
    </row>
    <row r="999" spans="1:5" x14ac:dyDescent="0.3">
      <c r="A999" s="9">
        <v>0.46625393518518515</v>
      </c>
      <c r="B999" s="1">
        <f t="shared" si="46"/>
        <v>11</v>
      </c>
      <c r="C999" s="1">
        <f t="shared" si="47"/>
        <v>11</v>
      </c>
      <c r="D999" s="2">
        <f t="shared" si="45"/>
        <v>11.18</v>
      </c>
      <c r="E999" s="1">
        <v>1.2709999999999999</v>
      </c>
    </row>
    <row r="1000" spans="1:5" x14ac:dyDescent="0.3">
      <c r="A1000" s="9">
        <v>0.46631236111111113</v>
      </c>
      <c r="B1000" s="1">
        <f t="shared" si="46"/>
        <v>11</v>
      </c>
      <c r="C1000" s="1">
        <f t="shared" si="47"/>
        <v>11</v>
      </c>
      <c r="D1000" s="2">
        <f t="shared" si="45"/>
        <v>11.18</v>
      </c>
      <c r="E1000" s="1">
        <v>1.306</v>
      </c>
    </row>
    <row r="1001" spans="1:5" x14ac:dyDescent="0.3">
      <c r="A1001" s="9">
        <v>0.46637055555555557</v>
      </c>
      <c r="B1001" s="1">
        <f t="shared" si="46"/>
        <v>11</v>
      </c>
      <c r="C1001" s="1">
        <f t="shared" si="47"/>
        <v>11</v>
      </c>
      <c r="D1001" s="2">
        <f t="shared" si="45"/>
        <v>11.18</v>
      </c>
      <c r="E1001" s="1">
        <v>1.306</v>
      </c>
    </row>
    <row r="1002" spans="1:5" x14ac:dyDescent="0.3">
      <c r="A1002" s="9">
        <v>0.46642899305555557</v>
      </c>
      <c r="B1002" s="1">
        <f t="shared" si="46"/>
        <v>11</v>
      </c>
      <c r="C1002" s="1">
        <f t="shared" si="47"/>
        <v>11</v>
      </c>
      <c r="D1002" s="2">
        <f t="shared" si="45"/>
        <v>11.18</v>
      </c>
      <c r="E1002" s="1">
        <v>1.341</v>
      </c>
    </row>
    <row r="1003" spans="1:5" x14ac:dyDescent="0.3">
      <c r="A1003" s="9">
        <v>0.46648722222222222</v>
      </c>
      <c r="B1003" s="1">
        <f t="shared" si="46"/>
        <v>11</v>
      </c>
      <c r="C1003" s="1">
        <f t="shared" si="47"/>
        <v>11</v>
      </c>
      <c r="D1003" s="2">
        <f t="shared" si="45"/>
        <v>11.18</v>
      </c>
      <c r="E1003" s="1">
        <v>1.3520000000000001</v>
      </c>
    </row>
    <row r="1004" spans="1:5" x14ac:dyDescent="0.3">
      <c r="A1004" s="9">
        <v>0.46654567129629632</v>
      </c>
      <c r="B1004" s="1">
        <f t="shared" si="46"/>
        <v>11</v>
      </c>
      <c r="C1004" s="1">
        <f t="shared" si="47"/>
        <v>11</v>
      </c>
      <c r="D1004" s="2">
        <f t="shared" si="45"/>
        <v>11.18</v>
      </c>
      <c r="E1004" s="1">
        <v>1.399</v>
      </c>
    </row>
    <row r="1005" spans="1:5" x14ac:dyDescent="0.3">
      <c r="A1005" s="9">
        <v>0.46660372685185186</v>
      </c>
      <c r="B1005" s="1">
        <f t="shared" si="46"/>
        <v>11</v>
      </c>
      <c r="C1005" s="1">
        <f t="shared" si="47"/>
        <v>11</v>
      </c>
      <c r="D1005" s="2">
        <f t="shared" si="45"/>
        <v>11.18</v>
      </c>
      <c r="E1005" s="1">
        <v>1.3640000000000001</v>
      </c>
    </row>
    <row r="1006" spans="1:5" x14ac:dyDescent="0.3">
      <c r="A1006" s="9">
        <v>0.46666194444444442</v>
      </c>
      <c r="B1006" s="1">
        <f t="shared" si="46"/>
        <v>11</v>
      </c>
      <c r="C1006" s="1">
        <f t="shared" si="47"/>
        <v>12</v>
      </c>
      <c r="D1006" s="2">
        <f t="shared" si="45"/>
        <v>11.2</v>
      </c>
      <c r="E1006" s="1">
        <v>1.329</v>
      </c>
    </row>
    <row r="1007" spans="1:5" x14ac:dyDescent="0.3">
      <c r="A1007" s="9">
        <v>0.46672005787037035</v>
      </c>
      <c r="B1007" s="1">
        <f t="shared" si="46"/>
        <v>11</v>
      </c>
      <c r="C1007" s="1">
        <f t="shared" si="47"/>
        <v>12</v>
      </c>
      <c r="D1007" s="2">
        <f t="shared" si="45"/>
        <v>11.2</v>
      </c>
      <c r="E1007" s="1">
        <v>1.341</v>
      </c>
    </row>
    <row r="1008" spans="1:5" x14ac:dyDescent="0.3">
      <c r="A1008" s="9">
        <v>0.46677854166666671</v>
      </c>
      <c r="B1008" s="1">
        <f t="shared" si="46"/>
        <v>11</v>
      </c>
      <c r="C1008" s="1">
        <f t="shared" si="47"/>
        <v>12</v>
      </c>
      <c r="D1008" s="2">
        <f t="shared" si="45"/>
        <v>11.2</v>
      </c>
      <c r="E1008" s="1">
        <v>1.341</v>
      </c>
    </row>
    <row r="1009" spans="1:5" x14ac:dyDescent="0.3">
      <c r="A1009" s="9">
        <v>0.46683648148148144</v>
      </c>
      <c r="B1009" s="1">
        <f t="shared" si="46"/>
        <v>11</v>
      </c>
      <c r="C1009" s="1">
        <f t="shared" si="47"/>
        <v>12</v>
      </c>
      <c r="D1009" s="2">
        <f t="shared" si="45"/>
        <v>11.2</v>
      </c>
      <c r="E1009" s="1">
        <v>1.3520000000000001</v>
      </c>
    </row>
    <row r="1010" spans="1:5" x14ac:dyDescent="0.3">
      <c r="A1010" s="9">
        <v>0.46689516203703701</v>
      </c>
      <c r="B1010" s="1">
        <f t="shared" si="46"/>
        <v>11</v>
      </c>
      <c r="C1010" s="1">
        <f t="shared" si="47"/>
        <v>12</v>
      </c>
      <c r="D1010" s="2">
        <f t="shared" si="45"/>
        <v>11.2</v>
      </c>
      <c r="E1010" s="1">
        <v>1.329</v>
      </c>
    </row>
    <row r="1011" spans="1:5" x14ac:dyDescent="0.3">
      <c r="A1011" s="9">
        <v>0.46695296296296296</v>
      </c>
      <c r="B1011" s="1">
        <f t="shared" si="46"/>
        <v>11</v>
      </c>
      <c r="C1011" s="1">
        <f t="shared" si="47"/>
        <v>12</v>
      </c>
      <c r="D1011" s="2">
        <f t="shared" si="45"/>
        <v>11.2</v>
      </c>
      <c r="E1011" s="1">
        <v>1.3520000000000001</v>
      </c>
    </row>
    <row r="1012" spans="1:5" x14ac:dyDescent="0.3">
      <c r="A1012" s="9">
        <v>0.46701153935185186</v>
      </c>
      <c r="B1012" s="1">
        <f t="shared" si="46"/>
        <v>11</v>
      </c>
      <c r="C1012" s="1">
        <f t="shared" si="47"/>
        <v>12</v>
      </c>
      <c r="D1012" s="2">
        <f t="shared" si="45"/>
        <v>11.2</v>
      </c>
      <c r="E1012" s="1">
        <v>1.329</v>
      </c>
    </row>
    <row r="1013" spans="1:5" x14ac:dyDescent="0.3">
      <c r="A1013" s="9">
        <v>0.46706967592592591</v>
      </c>
      <c r="B1013" s="1">
        <f t="shared" si="46"/>
        <v>11</v>
      </c>
      <c r="C1013" s="1">
        <f t="shared" si="47"/>
        <v>12</v>
      </c>
      <c r="D1013" s="2">
        <f t="shared" si="45"/>
        <v>11.2</v>
      </c>
      <c r="E1013" s="1">
        <v>1.329</v>
      </c>
    </row>
    <row r="1014" spans="1:5" x14ac:dyDescent="0.3">
      <c r="A1014" s="9">
        <v>0.4671280439814815</v>
      </c>
      <c r="B1014" s="1">
        <f t="shared" si="46"/>
        <v>11</v>
      </c>
      <c r="C1014" s="1">
        <f t="shared" si="47"/>
        <v>12</v>
      </c>
      <c r="D1014" s="2">
        <f t="shared" si="45"/>
        <v>11.2</v>
      </c>
      <c r="E1014" s="1">
        <v>1.341</v>
      </c>
    </row>
    <row r="1015" spans="1:5" x14ac:dyDescent="0.3">
      <c r="A1015" s="9">
        <v>0.46718653935185189</v>
      </c>
      <c r="B1015" s="1">
        <f t="shared" si="46"/>
        <v>11</v>
      </c>
      <c r="C1015" s="1">
        <f t="shared" si="47"/>
        <v>12</v>
      </c>
      <c r="D1015" s="2">
        <f t="shared" si="45"/>
        <v>11.2</v>
      </c>
      <c r="E1015" s="1">
        <v>1.3520000000000001</v>
      </c>
    </row>
    <row r="1016" spans="1:5" x14ac:dyDescent="0.3">
      <c r="A1016" s="9">
        <v>0.46724467592592589</v>
      </c>
      <c r="B1016" s="1">
        <f t="shared" si="46"/>
        <v>11</v>
      </c>
      <c r="C1016" s="1">
        <f t="shared" si="47"/>
        <v>12</v>
      </c>
      <c r="D1016" s="2">
        <f t="shared" si="45"/>
        <v>11.2</v>
      </c>
      <c r="E1016" s="1">
        <v>1.3520000000000001</v>
      </c>
    </row>
    <row r="1017" spans="1:5" x14ac:dyDescent="0.3">
      <c r="A1017" s="9">
        <v>0.46730287037037038</v>
      </c>
      <c r="B1017" s="1">
        <f t="shared" si="46"/>
        <v>11</v>
      </c>
      <c r="C1017" s="1">
        <f t="shared" si="47"/>
        <v>12</v>
      </c>
      <c r="D1017" s="2">
        <f t="shared" si="45"/>
        <v>11.2</v>
      </c>
      <c r="E1017" s="1">
        <v>1.341</v>
      </c>
    </row>
    <row r="1018" spans="1:5" x14ac:dyDescent="0.3">
      <c r="A1018" s="9">
        <v>0.46736099537037035</v>
      </c>
      <c r="B1018" s="1">
        <f t="shared" si="46"/>
        <v>11</v>
      </c>
      <c r="C1018" s="1">
        <f t="shared" si="47"/>
        <v>13</v>
      </c>
      <c r="D1018" s="2">
        <f t="shared" si="45"/>
        <v>11.22</v>
      </c>
      <c r="E1018" s="1">
        <v>1.3759999999999999</v>
      </c>
    </row>
    <row r="1019" spans="1:5" x14ac:dyDescent="0.3">
      <c r="A1019" s="9">
        <v>0.46741945601851853</v>
      </c>
      <c r="B1019" s="1">
        <f t="shared" si="46"/>
        <v>11</v>
      </c>
      <c r="C1019" s="1">
        <f t="shared" si="47"/>
        <v>13</v>
      </c>
      <c r="D1019" s="2">
        <f t="shared" si="45"/>
        <v>11.22</v>
      </c>
      <c r="E1019" s="1">
        <v>1.387</v>
      </c>
    </row>
    <row r="1020" spans="1:5" x14ac:dyDescent="0.3">
      <c r="A1020" s="9">
        <v>0.46747761574074076</v>
      </c>
      <c r="B1020" s="1">
        <f t="shared" si="46"/>
        <v>11</v>
      </c>
      <c r="C1020" s="1">
        <f t="shared" si="47"/>
        <v>13</v>
      </c>
      <c r="D1020" s="2">
        <f t="shared" si="45"/>
        <v>11.22</v>
      </c>
      <c r="E1020" s="1">
        <v>1.4219999999999999</v>
      </c>
    </row>
    <row r="1021" spans="1:5" x14ac:dyDescent="0.3">
      <c r="A1021" s="9">
        <v>0.46753564814814813</v>
      </c>
      <c r="B1021" s="1">
        <f t="shared" si="46"/>
        <v>11</v>
      </c>
      <c r="C1021" s="1">
        <f t="shared" si="47"/>
        <v>13</v>
      </c>
      <c r="D1021" s="2">
        <f t="shared" si="45"/>
        <v>11.22</v>
      </c>
      <c r="E1021" s="1">
        <v>1.41</v>
      </c>
    </row>
    <row r="1022" spans="1:5" x14ac:dyDescent="0.3">
      <c r="A1022" s="9">
        <v>0.46759388888888886</v>
      </c>
      <c r="B1022" s="1">
        <f t="shared" si="46"/>
        <v>11</v>
      </c>
      <c r="C1022" s="1">
        <f t="shared" si="47"/>
        <v>13</v>
      </c>
      <c r="D1022" s="2">
        <f t="shared" si="45"/>
        <v>11.22</v>
      </c>
      <c r="E1022" s="1">
        <v>1.4330000000000001</v>
      </c>
    </row>
    <row r="1023" spans="1:5" x14ac:dyDescent="0.3">
      <c r="A1023" s="9">
        <v>0.46765234953703705</v>
      </c>
      <c r="B1023" s="1">
        <f t="shared" si="46"/>
        <v>11</v>
      </c>
      <c r="C1023" s="1">
        <f t="shared" si="47"/>
        <v>13</v>
      </c>
      <c r="D1023" s="2">
        <f t="shared" si="45"/>
        <v>11.22</v>
      </c>
      <c r="E1023" s="1">
        <v>1.4330000000000001</v>
      </c>
    </row>
    <row r="1024" spans="1:5" x14ac:dyDescent="0.3">
      <c r="A1024" s="9">
        <v>0.46771056712962961</v>
      </c>
      <c r="B1024" s="1">
        <f t="shared" si="46"/>
        <v>11</v>
      </c>
      <c r="C1024" s="1">
        <f t="shared" si="47"/>
        <v>13</v>
      </c>
      <c r="D1024" s="2">
        <f t="shared" si="45"/>
        <v>11.22</v>
      </c>
      <c r="E1024" s="1">
        <v>1.4330000000000001</v>
      </c>
    </row>
    <row r="1025" spans="1:5" x14ac:dyDescent="0.3">
      <c r="A1025" s="9">
        <v>0.46776896990740741</v>
      </c>
      <c r="B1025" s="1">
        <f t="shared" si="46"/>
        <v>11</v>
      </c>
      <c r="C1025" s="1">
        <f t="shared" si="47"/>
        <v>13</v>
      </c>
      <c r="D1025" s="2">
        <f t="shared" si="45"/>
        <v>11.22</v>
      </c>
      <c r="E1025" s="1">
        <v>1.456</v>
      </c>
    </row>
    <row r="1026" spans="1:5" x14ac:dyDescent="0.3">
      <c r="A1026" s="9">
        <v>0.46782687500000003</v>
      </c>
      <c r="B1026" s="1">
        <f t="shared" si="46"/>
        <v>11</v>
      </c>
      <c r="C1026" s="1">
        <f t="shared" si="47"/>
        <v>13</v>
      </c>
      <c r="D1026" s="2">
        <f t="shared" ref="D1026:D1089" si="48">ROUND(HOUR(A1026)+MINUTE(A1026)/60,2)</f>
        <v>11.22</v>
      </c>
      <c r="E1026" s="1">
        <v>1.5029999999999999</v>
      </c>
    </row>
    <row r="1027" spans="1:5" x14ac:dyDescent="0.3">
      <c r="A1027" s="9">
        <v>0.4678853009259259</v>
      </c>
      <c r="B1027" s="1">
        <f t="shared" ref="B1027:B1090" si="49">HOUR(A1027)</f>
        <v>11</v>
      </c>
      <c r="C1027" s="1">
        <f t="shared" ref="C1027:C1090" si="50">MINUTE(A1027)</f>
        <v>13</v>
      </c>
      <c r="D1027" s="2">
        <f t="shared" si="48"/>
        <v>11.22</v>
      </c>
      <c r="E1027" s="1">
        <v>1.526</v>
      </c>
    </row>
    <row r="1028" spans="1:5" x14ac:dyDescent="0.3">
      <c r="A1028" s="9">
        <v>0.46794350694444442</v>
      </c>
      <c r="B1028" s="1">
        <f t="shared" si="49"/>
        <v>11</v>
      </c>
      <c r="C1028" s="1">
        <f t="shared" si="50"/>
        <v>13</v>
      </c>
      <c r="D1028" s="2">
        <f t="shared" si="48"/>
        <v>11.22</v>
      </c>
      <c r="E1028" s="1">
        <v>1.526</v>
      </c>
    </row>
    <row r="1029" spans="1:5" x14ac:dyDescent="0.3">
      <c r="A1029" s="9">
        <v>0.46800160879629632</v>
      </c>
      <c r="B1029" s="1">
        <f t="shared" si="49"/>
        <v>11</v>
      </c>
      <c r="C1029" s="1">
        <f t="shared" si="50"/>
        <v>13</v>
      </c>
      <c r="D1029" s="2">
        <f t="shared" si="48"/>
        <v>11.22</v>
      </c>
      <c r="E1029" s="1">
        <v>1.5369999999999999</v>
      </c>
    </row>
    <row r="1030" spans="1:5" x14ac:dyDescent="0.3">
      <c r="A1030" s="9">
        <v>0.46805982638888888</v>
      </c>
      <c r="B1030" s="1">
        <f t="shared" si="49"/>
        <v>11</v>
      </c>
      <c r="C1030" s="1">
        <f t="shared" si="50"/>
        <v>14</v>
      </c>
      <c r="D1030" s="2">
        <f t="shared" si="48"/>
        <v>11.23</v>
      </c>
      <c r="E1030" s="1">
        <v>1.468</v>
      </c>
    </row>
    <row r="1031" spans="1:5" x14ac:dyDescent="0.3">
      <c r="A1031" s="9">
        <v>0.46811851851851854</v>
      </c>
      <c r="B1031" s="1">
        <f t="shared" si="49"/>
        <v>11</v>
      </c>
      <c r="C1031" s="1">
        <f t="shared" si="50"/>
        <v>14</v>
      </c>
      <c r="D1031" s="2">
        <f t="shared" si="48"/>
        <v>11.23</v>
      </c>
      <c r="E1031" s="1">
        <v>1.526</v>
      </c>
    </row>
    <row r="1032" spans="1:5" x14ac:dyDescent="0.3">
      <c r="A1032" s="9">
        <v>0.46817640046296294</v>
      </c>
      <c r="B1032" s="1">
        <f t="shared" si="49"/>
        <v>11</v>
      </c>
      <c r="C1032" s="1">
        <f t="shared" si="50"/>
        <v>14</v>
      </c>
      <c r="D1032" s="2">
        <f t="shared" si="48"/>
        <v>11.23</v>
      </c>
      <c r="E1032" s="1">
        <v>1.56</v>
      </c>
    </row>
    <row r="1033" spans="1:5" x14ac:dyDescent="0.3">
      <c r="A1033" s="9">
        <v>0.46823481481481483</v>
      </c>
      <c r="B1033" s="1">
        <f t="shared" si="49"/>
        <v>11</v>
      </c>
      <c r="C1033" s="1">
        <f t="shared" si="50"/>
        <v>14</v>
      </c>
      <c r="D1033" s="2">
        <f t="shared" si="48"/>
        <v>11.23</v>
      </c>
      <c r="E1033" s="1">
        <v>1.5369999999999999</v>
      </c>
    </row>
    <row r="1034" spans="1:5" x14ac:dyDescent="0.3">
      <c r="A1034" s="9">
        <v>0.46829312499999998</v>
      </c>
      <c r="B1034" s="1">
        <f t="shared" si="49"/>
        <v>11</v>
      </c>
      <c r="C1034" s="1">
        <f t="shared" si="50"/>
        <v>14</v>
      </c>
      <c r="D1034" s="2">
        <f t="shared" si="48"/>
        <v>11.23</v>
      </c>
      <c r="E1034" s="1">
        <v>1.48</v>
      </c>
    </row>
    <row r="1035" spans="1:5" x14ac:dyDescent="0.3">
      <c r="A1035" s="9">
        <v>0.46835148148148148</v>
      </c>
      <c r="B1035" s="1">
        <f t="shared" si="49"/>
        <v>11</v>
      </c>
      <c r="C1035" s="1">
        <f t="shared" si="50"/>
        <v>14</v>
      </c>
      <c r="D1035" s="2">
        <f t="shared" si="48"/>
        <v>11.23</v>
      </c>
      <c r="E1035" s="1">
        <v>1.5029999999999999</v>
      </c>
    </row>
    <row r="1036" spans="1:5" x14ac:dyDescent="0.3">
      <c r="A1036" s="9">
        <v>0.4684093865740741</v>
      </c>
      <c r="B1036" s="1">
        <f t="shared" si="49"/>
        <v>11</v>
      </c>
      <c r="C1036" s="1">
        <f t="shared" si="50"/>
        <v>14</v>
      </c>
      <c r="D1036" s="2">
        <f t="shared" si="48"/>
        <v>11.23</v>
      </c>
      <c r="E1036" s="1">
        <v>1.4910000000000001</v>
      </c>
    </row>
    <row r="1037" spans="1:5" x14ac:dyDescent="0.3">
      <c r="A1037" s="9">
        <v>0.46846777777777776</v>
      </c>
      <c r="B1037" s="1">
        <f t="shared" si="49"/>
        <v>11</v>
      </c>
      <c r="C1037" s="1">
        <f t="shared" si="50"/>
        <v>14</v>
      </c>
      <c r="D1037" s="2">
        <f t="shared" si="48"/>
        <v>11.23</v>
      </c>
      <c r="E1037" s="1">
        <v>1.48</v>
      </c>
    </row>
    <row r="1038" spans="1:5" x14ac:dyDescent="0.3">
      <c r="A1038" s="9">
        <v>0.46852600694444441</v>
      </c>
      <c r="B1038" s="1">
        <f t="shared" si="49"/>
        <v>11</v>
      </c>
      <c r="C1038" s="1">
        <f t="shared" si="50"/>
        <v>14</v>
      </c>
      <c r="D1038" s="2">
        <f t="shared" si="48"/>
        <v>11.23</v>
      </c>
      <c r="E1038" s="1">
        <v>1.5029999999999999</v>
      </c>
    </row>
    <row r="1039" spans="1:5" x14ac:dyDescent="0.3">
      <c r="A1039" s="9">
        <v>0.46858412037037039</v>
      </c>
      <c r="B1039" s="1">
        <f t="shared" si="49"/>
        <v>11</v>
      </c>
      <c r="C1039" s="1">
        <f t="shared" si="50"/>
        <v>14</v>
      </c>
      <c r="D1039" s="2">
        <f t="shared" si="48"/>
        <v>11.23</v>
      </c>
      <c r="E1039" s="1">
        <v>1.4910000000000001</v>
      </c>
    </row>
    <row r="1040" spans="1:5" x14ac:dyDescent="0.3">
      <c r="A1040" s="9">
        <v>0.4686428587962963</v>
      </c>
      <c r="B1040" s="1">
        <f t="shared" si="49"/>
        <v>11</v>
      </c>
      <c r="C1040" s="1">
        <f t="shared" si="50"/>
        <v>14</v>
      </c>
      <c r="D1040" s="2">
        <f t="shared" si="48"/>
        <v>11.23</v>
      </c>
      <c r="E1040" s="1">
        <v>1.1910000000000001</v>
      </c>
    </row>
    <row r="1041" spans="1:5" x14ac:dyDescent="0.3">
      <c r="A1041" s="9">
        <v>0.46870098379629632</v>
      </c>
      <c r="B1041" s="1">
        <f t="shared" si="49"/>
        <v>11</v>
      </c>
      <c r="C1041" s="1">
        <f t="shared" si="50"/>
        <v>14</v>
      </c>
      <c r="D1041" s="2">
        <f t="shared" si="48"/>
        <v>11.23</v>
      </c>
      <c r="E1041" s="1">
        <v>0.65900000000000003</v>
      </c>
    </row>
    <row r="1042" spans="1:5" x14ac:dyDescent="0.3">
      <c r="A1042" s="9">
        <v>0.46875920138888888</v>
      </c>
      <c r="B1042" s="1">
        <f t="shared" si="49"/>
        <v>11</v>
      </c>
      <c r="C1042" s="1">
        <f t="shared" si="50"/>
        <v>15</v>
      </c>
      <c r="D1042" s="2">
        <f t="shared" si="48"/>
        <v>11.25</v>
      </c>
      <c r="E1042" s="1">
        <v>0.63600000000000001</v>
      </c>
    </row>
    <row r="1043" spans="1:5" x14ac:dyDescent="0.3">
      <c r="A1043" s="9">
        <v>0.46881754629629629</v>
      </c>
      <c r="B1043" s="1">
        <f t="shared" si="49"/>
        <v>11</v>
      </c>
      <c r="C1043" s="1">
        <f t="shared" si="50"/>
        <v>15</v>
      </c>
      <c r="D1043" s="2">
        <f t="shared" si="48"/>
        <v>11.25</v>
      </c>
      <c r="E1043" s="1">
        <v>1.399</v>
      </c>
    </row>
    <row r="1044" spans="1:5" x14ac:dyDescent="0.3">
      <c r="A1044" s="9">
        <v>0.46887548611111113</v>
      </c>
      <c r="B1044" s="1">
        <f t="shared" si="49"/>
        <v>11</v>
      </c>
      <c r="C1044" s="1">
        <f t="shared" si="50"/>
        <v>15</v>
      </c>
      <c r="D1044" s="2">
        <f t="shared" si="48"/>
        <v>11.25</v>
      </c>
      <c r="E1044" s="1">
        <v>1.5369999999999999</v>
      </c>
    </row>
    <row r="1045" spans="1:5" x14ac:dyDescent="0.3">
      <c r="A1045" s="9">
        <v>0.46893388888888893</v>
      </c>
      <c r="B1045" s="1">
        <f t="shared" si="49"/>
        <v>11</v>
      </c>
      <c r="C1045" s="1">
        <f t="shared" si="50"/>
        <v>15</v>
      </c>
      <c r="D1045" s="2">
        <f t="shared" si="48"/>
        <v>11.25</v>
      </c>
      <c r="E1045" s="1">
        <v>1.526</v>
      </c>
    </row>
    <row r="1046" spans="1:5" x14ac:dyDescent="0.3">
      <c r="A1046" s="9">
        <v>0.46899238425925921</v>
      </c>
      <c r="B1046" s="1">
        <f t="shared" si="49"/>
        <v>11</v>
      </c>
      <c r="C1046" s="1">
        <f t="shared" si="50"/>
        <v>15</v>
      </c>
      <c r="D1046" s="2">
        <f t="shared" si="48"/>
        <v>11.25</v>
      </c>
      <c r="E1046" s="1">
        <v>1.5489999999999999</v>
      </c>
    </row>
    <row r="1047" spans="1:5" x14ac:dyDescent="0.3">
      <c r="A1047" s="9">
        <v>0.46905030092592592</v>
      </c>
      <c r="B1047" s="1">
        <f t="shared" si="49"/>
        <v>11</v>
      </c>
      <c r="C1047" s="1">
        <f t="shared" si="50"/>
        <v>15</v>
      </c>
      <c r="D1047" s="2">
        <f t="shared" si="48"/>
        <v>11.25</v>
      </c>
      <c r="E1047" s="1">
        <v>1.526</v>
      </c>
    </row>
    <row r="1048" spans="1:5" x14ac:dyDescent="0.3">
      <c r="A1048" s="9">
        <v>0.46910839120370373</v>
      </c>
      <c r="B1048" s="1">
        <f t="shared" si="49"/>
        <v>11</v>
      </c>
      <c r="C1048" s="1">
        <f t="shared" si="50"/>
        <v>15</v>
      </c>
      <c r="D1048" s="2">
        <f t="shared" si="48"/>
        <v>11.25</v>
      </c>
      <c r="E1048" s="1">
        <v>1.5369999999999999</v>
      </c>
    </row>
    <row r="1049" spans="1:5" x14ac:dyDescent="0.3">
      <c r="A1049" s="9">
        <v>0.46916681712962965</v>
      </c>
      <c r="B1049" s="1">
        <f t="shared" si="49"/>
        <v>11</v>
      </c>
      <c r="C1049" s="1">
        <f t="shared" si="50"/>
        <v>15</v>
      </c>
      <c r="D1049" s="2">
        <f t="shared" si="48"/>
        <v>11.25</v>
      </c>
      <c r="E1049" s="1">
        <v>1.514</v>
      </c>
    </row>
    <row r="1050" spans="1:5" x14ac:dyDescent="0.3">
      <c r="A1050" s="9">
        <v>0.46922537037037038</v>
      </c>
      <c r="B1050" s="1">
        <f t="shared" si="49"/>
        <v>11</v>
      </c>
      <c r="C1050" s="1">
        <f t="shared" si="50"/>
        <v>15</v>
      </c>
      <c r="D1050" s="2">
        <f t="shared" si="48"/>
        <v>11.25</v>
      </c>
      <c r="E1050" s="1">
        <v>1.526</v>
      </c>
    </row>
    <row r="1051" spans="1:5" x14ac:dyDescent="0.3">
      <c r="A1051" s="9">
        <v>0.46928347222222228</v>
      </c>
      <c r="B1051" s="1">
        <f t="shared" si="49"/>
        <v>11</v>
      </c>
      <c r="C1051" s="1">
        <f t="shared" si="50"/>
        <v>15</v>
      </c>
      <c r="D1051" s="2">
        <f t="shared" si="48"/>
        <v>11.25</v>
      </c>
      <c r="E1051" s="1">
        <v>1.5029999999999999</v>
      </c>
    </row>
    <row r="1052" spans="1:5" x14ac:dyDescent="0.3">
      <c r="A1052" s="9">
        <v>0.46934187500000002</v>
      </c>
      <c r="B1052" s="1">
        <f t="shared" si="49"/>
        <v>11</v>
      </c>
      <c r="C1052" s="1">
        <f t="shared" si="50"/>
        <v>15</v>
      </c>
      <c r="D1052" s="2">
        <f t="shared" si="48"/>
        <v>11.25</v>
      </c>
      <c r="E1052" s="1">
        <v>1.48</v>
      </c>
    </row>
    <row r="1053" spans="1:5" x14ac:dyDescent="0.3">
      <c r="A1053" s="9">
        <v>0.46940008101851854</v>
      </c>
      <c r="B1053" s="1">
        <f t="shared" si="49"/>
        <v>11</v>
      </c>
      <c r="C1053" s="1">
        <f t="shared" si="50"/>
        <v>15</v>
      </c>
      <c r="D1053" s="2">
        <f t="shared" si="48"/>
        <v>11.25</v>
      </c>
      <c r="E1053" s="1">
        <v>1.48</v>
      </c>
    </row>
    <row r="1054" spans="1:5" x14ac:dyDescent="0.3">
      <c r="A1054" s="9">
        <v>0.46945806712962962</v>
      </c>
      <c r="B1054" s="1">
        <f t="shared" si="49"/>
        <v>11</v>
      </c>
      <c r="C1054" s="1">
        <f t="shared" si="50"/>
        <v>16</v>
      </c>
      <c r="D1054" s="2">
        <f t="shared" si="48"/>
        <v>11.27</v>
      </c>
      <c r="E1054" s="1">
        <v>1.4450000000000001</v>
      </c>
    </row>
    <row r="1055" spans="1:5" x14ac:dyDescent="0.3">
      <c r="A1055" s="9">
        <v>0.46951641203703703</v>
      </c>
      <c r="B1055" s="1">
        <f t="shared" si="49"/>
        <v>11</v>
      </c>
      <c r="C1055" s="1">
        <f t="shared" si="50"/>
        <v>16</v>
      </c>
      <c r="D1055" s="2">
        <f t="shared" si="48"/>
        <v>11.27</v>
      </c>
      <c r="E1055" s="1">
        <v>1.48</v>
      </c>
    </row>
    <row r="1056" spans="1:5" x14ac:dyDescent="0.3">
      <c r="A1056" s="9">
        <v>0.4695744907407407</v>
      </c>
      <c r="B1056" s="1">
        <f t="shared" si="49"/>
        <v>11</v>
      </c>
      <c r="C1056" s="1">
        <f t="shared" si="50"/>
        <v>16</v>
      </c>
      <c r="D1056" s="2">
        <f t="shared" si="48"/>
        <v>11.27</v>
      </c>
      <c r="E1056" s="1">
        <v>1.468</v>
      </c>
    </row>
    <row r="1057" spans="1:5" x14ac:dyDescent="0.3">
      <c r="A1057" s="9">
        <v>0.46963275462962967</v>
      </c>
      <c r="B1057" s="1">
        <f t="shared" si="49"/>
        <v>11</v>
      </c>
      <c r="C1057" s="1">
        <f t="shared" si="50"/>
        <v>16</v>
      </c>
      <c r="D1057" s="2">
        <f t="shared" si="48"/>
        <v>11.27</v>
      </c>
      <c r="E1057" s="1">
        <v>1.456</v>
      </c>
    </row>
    <row r="1058" spans="1:5" x14ac:dyDescent="0.3">
      <c r="A1058" s="9">
        <v>0.4696914236111111</v>
      </c>
      <c r="B1058" s="1">
        <f t="shared" si="49"/>
        <v>11</v>
      </c>
      <c r="C1058" s="1">
        <f t="shared" si="50"/>
        <v>16</v>
      </c>
      <c r="D1058" s="2">
        <f t="shared" si="48"/>
        <v>11.27</v>
      </c>
      <c r="E1058" s="1">
        <v>1.48</v>
      </c>
    </row>
    <row r="1059" spans="1:5" x14ac:dyDescent="0.3">
      <c r="A1059" s="9">
        <v>0.46974959490740736</v>
      </c>
      <c r="B1059" s="1">
        <f t="shared" si="49"/>
        <v>11</v>
      </c>
      <c r="C1059" s="1">
        <f t="shared" si="50"/>
        <v>16</v>
      </c>
      <c r="D1059" s="2">
        <f t="shared" si="48"/>
        <v>11.27</v>
      </c>
      <c r="E1059" s="1">
        <v>1.468</v>
      </c>
    </row>
    <row r="1060" spans="1:5" x14ac:dyDescent="0.3">
      <c r="A1060" s="9">
        <v>0.46980749999999999</v>
      </c>
      <c r="B1060" s="1">
        <f t="shared" si="49"/>
        <v>11</v>
      </c>
      <c r="C1060" s="1">
        <f t="shared" si="50"/>
        <v>16</v>
      </c>
      <c r="D1060" s="2">
        <f t="shared" si="48"/>
        <v>11.27</v>
      </c>
      <c r="E1060" s="1">
        <v>1.468</v>
      </c>
    </row>
    <row r="1061" spans="1:5" x14ac:dyDescent="0.3">
      <c r="A1061" s="9">
        <v>0.46986568287037039</v>
      </c>
      <c r="B1061" s="1">
        <f t="shared" si="49"/>
        <v>11</v>
      </c>
      <c r="C1061" s="1">
        <f t="shared" si="50"/>
        <v>16</v>
      </c>
      <c r="D1061" s="2">
        <f t="shared" si="48"/>
        <v>11.27</v>
      </c>
      <c r="E1061" s="1">
        <v>1.48</v>
      </c>
    </row>
    <row r="1062" spans="1:5" x14ac:dyDescent="0.3">
      <c r="A1062" s="9">
        <v>0.46992407407407405</v>
      </c>
      <c r="B1062" s="1">
        <f t="shared" si="49"/>
        <v>11</v>
      </c>
      <c r="C1062" s="1">
        <f t="shared" si="50"/>
        <v>16</v>
      </c>
      <c r="D1062" s="2">
        <f t="shared" si="48"/>
        <v>11.27</v>
      </c>
      <c r="E1062" s="1">
        <v>1.456</v>
      </c>
    </row>
    <row r="1063" spans="1:5" x14ac:dyDescent="0.3">
      <c r="A1063" s="9">
        <v>0.46998249999999997</v>
      </c>
      <c r="B1063" s="1">
        <f t="shared" si="49"/>
        <v>11</v>
      </c>
      <c r="C1063" s="1">
        <f t="shared" si="50"/>
        <v>16</v>
      </c>
      <c r="D1063" s="2">
        <f t="shared" si="48"/>
        <v>11.27</v>
      </c>
      <c r="E1063" s="1">
        <v>1.468</v>
      </c>
    </row>
    <row r="1064" spans="1:5" x14ac:dyDescent="0.3">
      <c r="A1064" s="9">
        <v>0.47004045138888889</v>
      </c>
      <c r="B1064" s="1">
        <f t="shared" si="49"/>
        <v>11</v>
      </c>
      <c r="C1064" s="1">
        <f t="shared" si="50"/>
        <v>16</v>
      </c>
      <c r="D1064" s="2">
        <f t="shared" si="48"/>
        <v>11.27</v>
      </c>
      <c r="E1064" s="1">
        <v>1.5029999999999999</v>
      </c>
    </row>
    <row r="1065" spans="1:5" x14ac:dyDescent="0.3">
      <c r="A1065" s="9">
        <v>0.47009884259259255</v>
      </c>
      <c r="B1065" s="1">
        <f t="shared" si="49"/>
        <v>11</v>
      </c>
      <c r="C1065" s="1">
        <f t="shared" si="50"/>
        <v>16</v>
      </c>
      <c r="D1065" s="2">
        <f t="shared" si="48"/>
        <v>11.27</v>
      </c>
      <c r="E1065" s="1">
        <v>1.4910000000000001</v>
      </c>
    </row>
    <row r="1066" spans="1:5" x14ac:dyDescent="0.3">
      <c r="A1066" s="9">
        <v>0.47015733796296294</v>
      </c>
      <c r="B1066" s="1">
        <f t="shared" si="49"/>
        <v>11</v>
      </c>
      <c r="C1066" s="1">
        <f t="shared" si="50"/>
        <v>17</v>
      </c>
      <c r="D1066" s="2">
        <f t="shared" si="48"/>
        <v>11.28</v>
      </c>
      <c r="E1066" s="1">
        <v>1.48</v>
      </c>
    </row>
    <row r="1067" spans="1:5" x14ac:dyDescent="0.3">
      <c r="A1067" s="9">
        <v>0.47021545138888893</v>
      </c>
      <c r="B1067" s="1">
        <f t="shared" si="49"/>
        <v>11</v>
      </c>
      <c r="C1067" s="1">
        <f t="shared" si="50"/>
        <v>17</v>
      </c>
      <c r="D1067" s="2">
        <f t="shared" si="48"/>
        <v>11.28</v>
      </c>
      <c r="E1067" s="1">
        <v>1.48</v>
      </c>
    </row>
    <row r="1068" spans="1:5" x14ac:dyDescent="0.3">
      <c r="A1068" s="9">
        <v>0.47027349537037039</v>
      </c>
      <c r="B1068" s="1">
        <f t="shared" si="49"/>
        <v>11</v>
      </c>
      <c r="C1068" s="1">
        <f t="shared" si="50"/>
        <v>17</v>
      </c>
      <c r="D1068" s="2">
        <f t="shared" si="48"/>
        <v>11.28</v>
      </c>
      <c r="E1068" s="1">
        <v>1.4910000000000001</v>
      </c>
    </row>
    <row r="1069" spans="1:5" x14ac:dyDescent="0.3">
      <c r="A1069" s="9">
        <v>0.4703320601851852</v>
      </c>
      <c r="B1069" s="1">
        <f t="shared" si="49"/>
        <v>11</v>
      </c>
      <c r="C1069" s="1">
        <f t="shared" si="50"/>
        <v>17</v>
      </c>
      <c r="D1069" s="2">
        <f t="shared" si="48"/>
        <v>11.28</v>
      </c>
      <c r="E1069" s="1">
        <v>1.468</v>
      </c>
    </row>
    <row r="1070" spans="1:5" x14ac:dyDescent="0.3">
      <c r="A1070" s="9">
        <v>0.47038998842592594</v>
      </c>
      <c r="B1070" s="1">
        <f t="shared" si="49"/>
        <v>11</v>
      </c>
      <c r="C1070" s="1">
        <f t="shared" si="50"/>
        <v>17</v>
      </c>
      <c r="D1070" s="2">
        <f t="shared" si="48"/>
        <v>11.28</v>
      </c>
      <c r="E1070" s="1">
        <v>1.468</v>
      </c>
    </row>
    <row r="1071" spans="1:5" x14ac:dyDescent="0.3">
      <c r="A1071" s="9">
        <v>0.47044837962962965</v>
      </c>
      <c r="B1071" s="1">
        <f t="shared" si="49"/>
        <v>11</v>
      </c>
      <c r="C1071" s="1">
        <f t="shared" si="50"/>
        <v>17</v>
      </c>
      <c r="D1071" s="2">
        <f t="shared" si="48"/>
        <v>11.28</v>
      </c>
      <c r="E1071" s="1">
        <v>1.48</v>
      </c>
    </row>
    <row r="1072" spans="1:5" x14ac:dyDescent="0.3">
      <c r="A1072" s="9">
        <v>0.47050681712962961</v>
      </c>
      <c r="B1072" s="1">
        <f t="shared" si="49"/>
        <v>11</v>
      </c>
      <c r="C1072" s="1">
        <f t="shared" si="50"/>
        <v>17</v>
      </c>
      <c r="D1072" s="2">
        <f t="shared" si="48"/>
        <v>11.28</v>
      </c>
      <c r="E1072" s="1">
        <v>1.2949999999999999</v>
      </c>
    </row>
    <row r="1073" spans="1:5" x14ac:dyDescent="0.3">
      <c r="A1073" s="9">
        <v>0.47056499999999996</v>
      </c>
      <c r="B1073" s="1">
        <f t="shared" si="49"/>
        <v>11</v>
      </c>
      <c r="C1073" s="1">
        <f t="shared" si="50"/>
        <v>17</v>
      </c>
      <c r="D1073" s="2">
        <f t="shared" si="48"/>
        <v>11.28</v>
      </c>
      <c r="E1073" s="1">
        <v>1.2709999999999999</v>
      </c>
    </row>
    <row r="1074" spans="1:5" x14ac:dyDescent="0.3">
      <c r="A1074" s="9">
        <v>0.47062312499999998</v>
      </c>
      <c r="B1074" s="1">
        <f t="shared" si="49"/>
        <v>11</v>
      </c>
      <c r="C1074" s="1">
        <f t="shared" si="50"/>
        <v>17</v>
      </c>
      <c r="D1074" s="2">
        <f t="shared" si="48"/>
        <v>11.28</v>
      </c>
      <c r="E1074" s="1">
        <v>1.399</v>
      </c>
    </row>
    <row r="1075" spans="1:5" x14ac:dyDescent="0.3">
      <c r="A1075" s="9">
        <v>0.4706813310185185</v>
      </c>
      <c r="B1075" s="1">
        <f t="shared" si="49"/>
        <v>11</v>
      </c>
      <c r="C1075" s="1">
        <f t="shared" si="50"/>
        <v>17</v>
      </c>
      <c r="D1075" s="2">
        <f t="shared" si="48"/>
        <v>11.28</v>
      </c>
      <c r="E1075" s="1">
        <v>1.4910000000000001</v>
      </c>
    </row>
    <row r="1076" spans="1:5" x14ac:dyDescent="0.3">
      <c r="A1076" s="9">
        <v>0.47073976851851856</v>
      </c>
      <c r="B1076" s="1">
        <f t="shared" si="49"/>
        <v>11</v>
      </c>
      <c r="C1076" s="1">
        <f t="shared" si="50"/>
        <v>17</v>
      </c>
      <c r="D1076" s="2">
        <f t="shared" si="48"/>
        <v>11.28</v>
      </c>
      <c r="E1076" s="1">
        <v>1.5029999999999999</v>
      </c>
    </row>
    <row r="1077" spans="1:5" x14ac:dyDescent="0.3">
      <c r="A1077" s="9">
        <v>0.470797962962963</v>
      </c>
      <c r="B1077" s="1">
        <f t="shared" si="49"/>
        <v>11</v>
      </c>
      <c r="C1077" s="1">
        <f t="shared" si="50"/>
        <v>17</v>
      </c>
      <c r="D1077" s="2">
        <f t="shared" si="48"/>
        <v>11.28</v>
      </c>
      <c r="E1077" s="1">
        <v>1.5369999999999999</v>
      </c>
    </row>
    <row r="1078" spans="1:5" x14ac:dyDescent="0.3">
      <c r="A1078" s="9">
        <v>0.47085606481481479</v>
      </c>
      <c r="B1078" s="1">
        <f t="shared" si="49"/>
        <v>11</v>
      </c>
      <c r="C1078" s="1">
        <f t="shared" si="50"/>
        <v>18</v>
      </c>
      <c r="D1078" s="2">
        <f t="shared" si="48"/>
        <v>11.3</v>
      </c>
      <c r="E1078" s="1">
        <v>1.56</v>
      </c>
    </row>
    <row r="1079" spans="1:5" x14ac:dyDescent="0.3">
      <c r="A1079" s="9">
        <v>0.47091427083333331</v>
      </c>
      <c r="B1079" s="1">
        <f t="shared" si="49"/>
        <v>11</v>
      </c>
      <c r="C1079" s="1">
        <f t="shared" si="50"/>
        <v>18</v>
      </c>
      <c r="D1079" s="2">
        <f t="shared" si="48"/>
        <v>11.3</v>
      </c>
      <c r="E1079" s="1">
        <v>1.5840000000000001</v>
      </c>
    </row>
    <row r="1080" spans="1:5" x14ac:dyDescent="0.3">
      <c r="A1080" s="9">
        <v>0.47097269675925929</v>
      </c>
      <c r="B1080" s="1">
        <f t="shared" si="49"/>
        <v>11</v>
      </c>
      <c r="C1080" s="1">
        <f t="shared" si="50"/>
        <v>18</v>
      </c>
      <c r="D1080" s="2">
        <f t="shared" si="48"/>
        <v>11.3</v>
      </c>
      <c r="E1080" s="1">
        <v>1.607</v>
      </c>
    </row>
    <row r="1081" spans="1:5" x14ac:dyDescent="0.3">
      <c r="A1081" s="9">
        <v>0.47103112268518516</v>
      </c>
      <c r="B1081" s="1">
        <f t="shared" si="49"/>
        <v>11</v>
      </c>
      <c r="C1081" s="1">
        <f t="shared" si="50"/>
        <v>18</v>
      </c>
      <c r="D1081" s="2">
        <f t="shared" si="48"/>
        <v>11.3</v>
      </c>
      <c r="E1081" s="1">
        <v>1.607</v>
      </c>
    </row>
    <row r="1082" spans="1:5" x14ac:dyDescent="0.3">
      <c r="A1082" s="9">
        <v>0.47108925925925926</v>
      </c>
      <c r="B1082" s="1">
        <f t="shared" si="49"/>
        <v>11</v>
      </c>
      <c r="C1082" s="1">
        <f t="shared" si="50"/>
        <v>18</v>
      </c>
      <c r="D1082" s="2">
        <f t="shared" si="48"/>
        <v>11.3</v>
      </c>
      <c r="E1082" s="1">
        <v>1.6180000000000001</v>
      </c>
    </row>
    <row r="1083" spans="1:5" x14ac:dyDescent="0.3">
      <c r="A1083" s="9">
        <v>0.47114774305555557</v>
      </c>
      <c r="B1083" s="1">
        <f t="shared" si="49"/>
        <v>11</v>
      </c>
      <c r="C1083" s="1">
        <f t="shared" si="50"/>
        <v>18</v>
      </c>
      <c r="D1083" s="2">
        <f t="shared" si="48"/>
        <v>11.3</v>
      </c>
      <c r="E1083" s="1">
        <v>1.6180000000000001</v>
      </c>
    </row>
    <row r="1084" spans="1:5" x14ac:dyDescent="0.3">
      <c r="A1084" s="9">
        <v>0.47120563657407405</v>
      </c>
      <c r="B1084" s="1">
        <f t="shared" si="49"/>
        <v>11</v>
      </c>
      <c r="C1084" s="1">
        <f t="shared" si="50"/>
        <v>18</v>
      </c>
      <c r="D1084" s="2">
        <f t="shared" si="48"/>
        <v>11.3</v>
      </c>
      <c r="E1084" s="1">
        <v>1.6180000000000001</v>
      </c>
    </row>
    <row r="1085" spans="1:5" x14ac:dyDescent="0.3">
      <c r="A1085" s="9">
        <v>0.47126409722222223</v>
      </c>
      <c r="B1085" s="1">
        <f t="shared" si="49"/>
        <v>11</v>
      </c>
      <c r="C1085" s="1">
        <f t="shared" si="50"/>
        <v>18</v>
      </c>
      <c r="D1085" s="2">
        <f t="shared" si="48"/>
        <v>11.3</v>
      </c>
      <c r="E1085" s="1">
        <v>1.607</v>
      </c>
    </row>
    <row r="1086" spans="1:5" x14ac:dyDescent="0.3">
      <c r="A1086" s="9">
        <v>0.47132248842592595</v>
      </c>
      <c r="B1086" s="1">
        <f t="shared" si="49"/>
        <v>11</v>
      </c>
      <c r="C1086" s="1">
        <f t="shared" si="50"/>
        <v>18</v>
      </c>
      <c r="D1086" s="2">
        <f t="shared" si="48"/>
        <v>11.3</v>
      </c>
      <c r="E1086" s="1">
        <v>1.595</v>
      </c>
    </row>
    <row r="1087" spans="1:5" x14ac:dyDescent="0.3">
      <c r="A1087" s="9">
        <v>0.47138067129629629</v>
      </c>
      <c r="B1087" s="1">
        <f t="shared" si="49"/>
        <v>11</v>
      </c>
      <c r="C1087" s="1">
        <f t="shared" si="50"/>
        <v>18</v>
      </c>
      <c r="D1087" s="2">
        <f t="shared" si="48"/>
        <v>11.3</v>
      </c>
      <c r="E1087" s="1">
        <v>1.595</v>
      </c>
    </row>
    <row r="1088" spans="1:5" x14ac:dyDescent="0.3">
      <c r="A1088" s="9">
        <v>0.4714391087962963</v>
      </c>
      <c r="B1088" s="1">
        <f t="shared" si="49"/>
        <v>11</v>
      </c>
      <c r="C1088" s="1">
        <f t="shared" si="50"/>
        <v>18</v>
      </c>
      <c r="D1088" s="2">
        <f t="shared" si="48"/>
        <v>11.3</v>
      </c>
      <c r="E1088" s="1">
        <v>1.5840000000000001</v>
      </c>
    </row>
    <row r="1089" spans="1:5" x14ac:dyDescent="0.3">
      <c r="A1089" s="9">
        <v>0.47149726851851853</v>
      </c>
      <c r="B1089" s="1">
        <f t="shared" si="49"/>
        <v>11</v>
      </c>
      <c r="C1089" s="1">
        <f t="shared" si="50"/>
        <v>18</v>
      </c>
      <c r="D1089" s="2">
        <f t="shared" si="48"/>
        <v>11.3</v>
      </c>
      <c r="E1089" s="1">
        <v>1.5029999999999999</v>
      </c>
    </row>
    <row r="1090" spans="1:5" x14ac:dyDescent="0.3">
      <c r="A1090" s="9">
        <v>0.47155541666666667</v>
      </c>
      <c r="B1090" s="1">
        <f t="shared" si="49"/>
        <v>11</v>
      </c>
      <c r="C1090" s="1">
        <f t="shared" si="50"/>
        <v>19</v>
      </c>
      <c r="D1090" s="2">
        <f t="shared" ref="D1090:D1153" si="51">ROUND(HOUR(A1090)+MINUTE(A1090)/60,2)</f>
        <v>11.32</v>
      </c>
      <c r="E1090" s="1">
        <v>1.5029999999999999</v>
      </c>
    </row>
    <row r="1091" spans="1:5" x14ac:dyDescent="0.3">
      <c r="A1091" s="9">
        <v>0.47161392361111115</v>
      </c>
      <c r="B1091" s="1">
        <f t="shared" ref="B1091:B1154" si="52">HOUR(A1091)</f>
        <v>11</v>
      </c>
      <c r="C1091" s="1">
        <f t="shared" ref="C1091:C1154" si="53">MINUTE(A1091)</f>
        <v>19</v>
      </c>
      <c r="D1091" s="2">
        <f t="shared" si="51"/>
        <v>11.32</v>
      </c>
      <c r="E1091" s="1">
        <v>1.514</v>
      </c>
    </row>
    <row r="1092" spans="1:5" x14ac:dyDescent="0.3">
      <c r="A1092" s="9">
        <v>0.47167206018518515</v>
      </c>
      <c r="B1092" s="1">
        <f t="shared" si="52"/>
        <v>11</v>
      </c>
      <c r="C1092" s="1">
        <f t="shared" si="53"/>
        <v>19</v>
      </c>
      <c r="D1092" s="2">
        <f t="shared" si="51"/>
        <v>11.32</v>
      </c>
      <c r="E1092" s="1">
        <v>1.468</v>
      </c>
    </row>
    <row r="1093" spans="1:5" x14ac:dyDescent="0.3">
      <c r="A1093" s="9">
        <v>0.47173024305555561</v>
      </c>
      <c r="B1093" s="1">
        <f t="shared" si="52"/>
        <v>11</v>
      </c>
      <c r="C1093" s="1">
        <f t="shared" si="53"/>
        <v>19</v>
      </c>
      <c r="D1093" s="2">
        <f t="shared" si="51"/>
        <v>11.32</v>
      </c>
      <c r="E1093" s="1">
        <v>1.4450000000000001</v>
      </c>
    </row>
    <row r="1094" spans="1:5" x14ac:dyDescent="0.3">
      <c r="A1094" s="9">
        <v>0.47178868055555556</v>
      </c>
      <c r="B1094" s="1">
        <f t="shared" si="52"/>
        <v>11</v>
      </c>
      <c r="C1094" s="1">
        <f t="shared" si="53"/>
        <v>19</v>
      </c>
      <c r="D1094" s="2">
        <f t="shared" si="51"/>
        <v>11.32</v>
      </c>
      <c r="E1094" s="1">
        <v>1.456</v>
      </c>
    </row>
    <row r="1095" spans="1:5" x14ac:dyDescent="0.3">
      <c r="A1095" s="9">
        <v>0.47184657407407404</v>
      </c>
      <c r="B1095" s="1">
        <f t="shared" si="52"/>
        <v>11</v>
      </c>
      <c r="C1095" s="1">
        <f t="shared" si="53"/>
        <v>19</v>
      </c>
      <c r="D1095" s="2">
        <f t="shared" si="51"/>
        <v>11.32</v>
      </c>
      <c r="E1095" s="1">
        <v>1.4219999999999999</v>
      </c>
    </row>
    <row r="1096" spans="1:5" x14ac:dyDescent="0.3">
      <c r="A1096" s="9">
        <v>0.47190495370370372</v>
      </c>
      <c r="B1096" s="1">
        <f t="shared" si="52"/>
        <v>11</v>
      </c>
      <c r="C1096" s="1">
        <f t="shared" si="53"/>
        <v>19</v>
      </c>
      <c r="D1096" s="2">
        <f t="shared" si="51"/>
        <v>11.32</v>
      </c>
      <c r="E1096" s="1">
        <v>1.4219999999999999</v>
      </c>
    </row>
    <row r="1097" spans="1:5" x14ac:dyDescent="0.3">
      <c r="A1097" s="9">
        <v>0.47196312499999998</v>
      </c>
      <c r="B1097" s="1">
        <f t="shared" si="52"/>
        <v>11</v>
      </c>
      <c r="C1097" s="1">
        <f t="shared" si="53"/>
        <v>19</v>
      </c>
      <c r="D1097" s="2">
        <f t="shared" si="51"/>
        <v>11.32</v>
      </c>
      <c r="E1097" s="1">
        <v>1.399</v>
      </c>
    </row>
    <row r="1098" spans="1:5" x14ac:dyDescent="0.3">
      <c r="A1098" s="9">
        <v>0.47202130787037033</v>
      </c>
      <c r="B1098" s="1">
        <f t="shared" si="52"/>
        <v>11</v>
      </c>
      <c r="C1098" s="1">
        <f t="shared" si="53"/>
        <v>19</v>
      </c>
      <c r="D1098" s="2">
        <f t="shared" si="51"/>
        <v>11.32</v>
      </c>
      <c r="E1098" s="1">
        <v>1.399</v>
      </c>
    </row>
    <row r="1099" spans="1:5" x14ac:dyDescent="0.3">
      <c r="A1099" s="9">
        <v>0.47207953703703703</v>
      </c>
      <c r="B1099" s="1">
        <f t="shared" si="52"/>
        <v>11</v>
      </c>
      <c r="C1099" s="1">
        <f t="shared" si="53"/>
        <v>19</v>
      </c>
      <c r="D1099" s="2">
        <f t="shared" si="51"/>
        <v>11.32</v>
      </c>
      <c r="E1099" s="1">
        <v>1.387</v>
      </c>
    </row>
    <row r="1100" spans="1:5" x14ac:dyDescent="0.3">
      <c r="A1100" s="9">
        <v>0.47213793981481483</v>
      </c>
      <c r="B1100" s="1">
        <f t="shared" si="52"/>
        <v>11</v>
      </c>
      <c r="C1100" s="1">
        <f t="shared" si="53"/>
        <v>19</v>
      </c>
      <c r="D1100" s="2">
        <f t="shared" si="51"/>
        <v>11.32</v>
      </c>
      <c r="E1100" s="1">
        <v>1.399</v>
      </c>
    </row>
    <row r="1101" spans="1:5" x14ac:dyDescent="0.3">
      <c r="A1101" s="9">
        <v>0.47219601851851856</v>
      </c>
      <c r="B1101" s="1">
        <f t="shared" si="52"/>
        <v>11</v>
      </c>
      <c r="C1101" s="1">
        <f t="shared" si="53"/>
        <v>19</v>
      </c>
      <c r="D1101" s="2">
        <f t="shared" si="51"/>
        <v>11.32</v>
      </c>
      <c r="E1101" s="1">
        <v>1.387</v>
      </c>
    </row>
    <row r="1102" spans="1:5" x14ac:dyDescent="0.3">
      <c r="A1102" s="9">
        <v>0.47225421296296299</v>
      </c>
      <c r="B1102" s="1">
        <f t="shared" si="52"/>
        <v>11</v>
      </c>
      <c r="C1102" s="1">
        <f t="shared" si="53"/>
        <v>20</v>
      </c>
      <c r="D1102" s="2">
        <f t="shared" si="51"/>
        <v>11.33</v>
      </c>
      <c r="E1102" s="1">
        <v>1.387</v>
      </c>
    </row>
    <row r="1103" spans="1:5" x14ac:dyDescent="0.3">
      <c r="A1103" s="9">
        <v>0.47231275462962968</v>
      </c>
      <c r="B1103" s="1">
        <f t="shared" si="52"/>
        <v>11</v>
      </c>
      <c r="C1103" s="1">
        <f t="shared" si="53"/>
        <v>20</v>
      </c>
      <c r="D1103" s="2">
        <f t="shared" si="51"/>
        <v>11.33</v>
      </c>
      <c r="E1103" s="1">
        <v>1.3759999999999999</v>
      </c>
    </row>
    <row r="1104" spans="1:5" x14ac:dyDescent="0.3">
      <c r="A1104" s="9">
        <v>0.47237084490740738</v>
      </c>
      <c r="B1104" s="1">
        <f t="shared" si="52"/>
        <v>11</v>
      </c>
      <c r="C1104" s="1">
        <f t="shared" si="53"/>
        <v>20</v>
      </c>
      <c r="D1104" s="2">
        <f t="shared" si="51"/>
        <v>11.33</v>
      </c>
      <c r="E1104" s="1">
        <v>1.3640000000000001</v>
      </c>
    </row>
    <row r="1105" spans="1:5" x14ac:dyDescent="0.3">
      <c r="A1105" s="9">
        <v>0.47242929398148154</v>
      </c>
      <c r="B1105" s="1">
        <f t="shared" si="52"/>
        <v>11</v>
      </c>
      <c r="C1105" s="1">
        <f t="shared" si="53"/>
        <v>20</v>
      </c>
      <c r="D1105" s="2">
        <f t="shared" si="51"/>
        <v>11.33</v>
      </c>
      <c r="E1105" s="1">
        <v>1.341</v>
      </c>
    </row>
    <row r="1106" spans="1:5" x14ac:dyDescent="0.3">
      <c r="A1106" s="9">
        <v>0.47248744212962962</v>
      </c>
      <c r="B1106" s="1">
        <f t="shared" si="52"/>
        <v>11</v>
      </c>
      <c r="C1106" s="1">
        <f t="shared" si="53"/>
        <v>20</v>
      </c>
      <c r="D1106" s="2">
        <f t="shared" si="51"/>
        <v>11.33</v>
      </c>
      <c r="E1106" s="1">
        <v>1.3180000000000001</v>
      </c>
    </row>
    <row r="1107" spans="1:5" x14ac:dyDescent="0.3">
      <c r="A1107" s="9">
        <v>0.47254594907407405</v>
      </c>
      <c r="B1107" s="1">
        <f t="shared" si="52"/>
        <v>11</v>
      </c>
      <c r="C1107" s="1">
        <f t="shared" si="53"/>
        <v>20</v>
      </c>
      <c r="D1107" s="2">
        <f t="shared" si="51"/>
        <v>11.33</v>
      </c>
      <c r="E1107" s="1">
        <v>1.0289999999999999</v>
      </c>
    </row>
    <row r="1108" spans="1:5" x14ac:dyDescent="0.3">
      <c r="A1108" s="9">
        <v>0.47260403935185186</v>
      </c>
      <c r="B1108" s="1">
        <f t="shared" si="52"/>
        <v>11</v>
      </c>
      <c r="C1108" s="1">
        <f t="shared" si="53"/>
        <v>20</v>
      </c>
      <c r="D1108" s="2">
        <f t="shared" si="51"/>
        <v>11.33</v>
      </c>
      <c r="E1108" s="1">
        <v>1.3640000000000001</v>
      </c>
    </row>
    <row r="1109" spans="1:5" x14ac:dyDescent="0.3">
      <c r="A1109" s="9">
        <v>0.47266217592592591</v>
      </c>
      <c r="B1109" s="1">
        <f t="shared" si="52"/>
        <v>11</v>
      </c>
      <c r="C1109" s="1">
        <f t="shared" si="53"/>
        <v>20</v>
      </c>
      <c r="D1109" s="2">
        <f t="shared" si="51"/>
        <v>11.33</v>
      </c>
      <c r="E1109" s="1">
        <v>1.341</v>
      </c>
    </row>
    <row r="1110" spans="1:5" x14ac:dyDescent="0.3">
      <c r="A1110" s="9">
        <v>0.47272065972222221</v>
      </c>
      <c r="B1110" s="1">
        <f t="shared" si="52"/>
        <v>11</v>
      </c>
      <c r="C1110" s="1">
        <f t="shared" si="53"/>
        <v>20</v>
      </c>
      <c r="D1110" s="2">
        <f t="shared" si="51"/>
        <v>11.33</v>
      </c>
      <c r="E1110" s="1">
        <v>1.3180000000000001</v>
      </c>
    </row>
    <row r="1111" spans="1:5" x14ac:dyDescent="0.3">
      <c r="A1111" s="9">
        <v>0.47277883101851853</v>
      </c>
      <c r="B1111" s="1">
        <f t="shared" si="52"/>
        <v>11</v>
      </c>
      <c r="C1111" s="1">
        <f t="shared" si="53"/>
        <v>20</v>
      </c>
      <c r="D1111" s="2">
        <f t="shared" si="51"/>
        <v>11.33</v>
      </c>
      <c r="E1111" s="1">
        <v>1.26</v>
      </c>
    </row>
    <row r="1112" spans="1:5" x14ac:dyDescent="0.3">
      <c r="A1112" s="9">
        <v>0.47283729166666671</v>
      </c>
      <c r="B1112" s="1">
        <f t="shared" si="52"/>
        <v>11</v>
      </c>
      <c r="C1112" s="1">
        <f t="shared" si="53"/>
        <v>20</v>
      </c>
      <c r="D1112" s="2">
        <f t="shared" si="51"/>
        <v>11.33</v>
      </c>
      <c r="E1112" s="1">
        <v>1.3180000000000001</v>
      </c>
    </row>
    <row r="1113" spans="1:5" x14ac:dyDescent="0.3">
      <c r="A1113" s="9">
        <v>0.47289517361111111</v>
      </c>
      <c r="B1113" s="1">
        <f t="shared" si="52"/>
        <v>11</v>
      </c>
      <c r="C1113" s="1">
        <f t="shared" si="53"/>
        <v>20</v>
      </c>
      <c r="D1113" s="2">
        <f t="shared" si="51"/>
        <v>11.33</v>
      </c>
      <c r="E1113" s="1">
        <v>1.2829999999999999</v>
      </c>
    </row>
    <row r="1114" spans="1:5" x14ac:dyDescent="0.3">
      <c r="A1114" s="9">
        <v>0.47295359953703703</v>
      </c>
      <c r="B1114" s="1">
        <f t="shared" si="52"/>
        <v>11</v>
      </c>
      <c r="C1114" s="1">
        <f t="shared" si="53"/>
        <v>21</v>
      </c>
      <c r="D1114" s="2">
        <f t="shared" si="51"/>
        <v>11.35</v>
      </c>
      <c r="E1114" s="1">
        <v>1.2949999999999999</v>
      </c>
    </row>
    <row r="1115" spans="1:5" x14ac:dyDescent="0.3">
      <c r="A1115" s="9">
        <v>0.47301149305555557</v>
      </c>
      <c r="B1115" s="1">
        <f t="shared" si="52"/>
        <v>11</v>
      </c>
      <c r="C1115" s="1">
        <f t="shared" si="53"/>
        <v>21</v>
      </c>
      <c r="D1115" s="2">
        <f t="shared" si="51"/>
        <v>11.35</v>
      </c>
      <c r="E1115" s="1">
        <v>1.306</v>
      </c>
    </row>
    <row r="1116" spans="1:5" x14ac:dyDescent="0.3">
      <c r="A1116" s="9">
        <v>0.47307020833333335</v>
      </c>
      <c r="B1116" s="1">
        <f t="shared" si="52"/>
        <v>11</v>
      </c>
      <c r="C1116" s="1">
        <f t="shared" si="53"/>
        <v>21</v>
      </c>
      <c r="D1116" s="2">
        <f t="shared" si="51"/>
        <v>11.35</v>
      </c>
      <c r="E1116" s="1">
        <v>1.2949999999999999</v>
      </c>
    </row>
    <row r="1117" spans="1:5" x14ac:dyDescent="0.3">
      <c r="A1117" s="9">
        <v>0.47312834490740746</v>
      </c>
      <c r="B1117" s="1">
        <f t="shared" si="52"/>
        <v>11</v>
      </c>
      <c r="C1117" s="1">
        <f t="shared" si="53"/>
        <v>21</v>
      </c>
      <c r="D1117" s="2">
        <f t="shared" si="51"/>
        <v>11.35</v>
      </c>
      <c r="E1117" s="1">
        <v>1.2829999999999999</v>
      </c>
    </row>
    <row r="1118" spans="1:5" x14ac:dyDescent="0.3">
      <c r="A1118" s="9">
        <v>0.47318667824074073</v>
      </c>
      <c r="B1118" s="1">
        <f t="shared" si="52"/>
        <v>11</v>
      </c>
      <c r="C1118" s="1">
        <f t="shared" si="53"/>
        <v>21</v>
      </c>
      <c r="D1118" s="2">
        <f t="shared" si="51"/>
        <v>11.35</v>
      </c>
      <c r="E1118" s="1">
        <v>1.306</v>
      </c>
    </row>
    <row r="1119" spans="1:5" x14ac:dyDescent="0.3">
      <c r="A1119" s="9">
        <v>0.47324497685185185</v>
      </c>
      <c r="B1119" s="1">
        <f t="shared" si="52"/>
        <v>11</v>
      </c>
      <c r="C1119" s="1">
        <f t="shared" si="53"/>
        <v>21</v>
      </c>
      <c r="D1119" s="2">
        <f t="shared" si="51"/>
        <v>11.35</v>
      </c>
      <c r="E1119" s="1">
        <v>1.2829999999999999</v>
      </c>
    </row>
    <row r="1120" spans="1:5" x14ac:dyDescent="0.3">
      <c r="A1120" s="9">
        <v>0.47330289351851856</v>
      </c>
      <c r="B1120" s="1">
        <f t="shared" si="52"/>
        <v>11</v>
      </c>
      <c r="C1120" s="1">
        <f t="shared" si="53"/>
        <v>21</v>
      </c>
      <c r="D1120" s="2">
        <f t="shared" si="51"/>
        <v>11.35</v>
      </c>
      <c r="E1120" s="1">
        <v>1.248</v>
      </c>
    </row>
    <row r="1121" spans="1:5" x14ac:dyDescent="0.3">
      <c r="A1121" s="9">
        <v>0.47336099537037035</v>
      </c>
      <c r="B1121" s="1">
        <f t="shared" si="52"/>
        <v>11</v>
      </c>
      <c r="C1121" s="1">
        <f t="shared" si="53"/>
        <v>21</v>
      </c>
      <c r="D1121" s="2">
        <f t="shared" si="51"/>
        <v>11.35</v>
      </c>
      <c r="E1121" s="1">
        <v>1.2829999999999999</v>
      </c>
    </row>
    <row r="1122" spans="1:5" x14ac:dyDescent="0.3">
      <c r="A1122" s="9">
        <v>0.47341949074074074</v>
      </c>
      <c r="B1122" s="1">
        <f t="shared" si="52"/>
        <v>11</v>
      </c>
      <c r="C1122" s="1">
        <f t="shared" si="53"/>
        <v>21</v>
      </c>
      <c r="D1122" s="2">
        <f t="shared" si="51"/>
        <v>11.35</v>
      </c>
      <c r="E1122" s="1">
        <v>1.26</v>
      </c>
    </row>
    <row r="1123" spans="1:5" x14ac:dyDescent="0.3">
      <c r="A1123" s="9">
        <v>0.47347761574074076</v>
      </c>
      <c r="B1123" s="1">
        <f t="shared" si="52"/>
        <v>11</v>
      </c>
      <c r="C1123" s="1">
        <f t="shared" si="53"/>
        <v>21</v>
      </c>
      <c r="D1123" s="2">
        <f t="shared" si="51"/>
        <v>11.35</v>
      </c>
      <c r="E1123" s="1">
        <v>1.248</v>
      </c>
    </row>
    <row r="1124" spans="1:5" x14ac:dyDescent="0.3">
      <c r="A1124" s="9">
        <v>0.47353587962962962</v>
      </c>
      <c r="B1124" s="1">
        <f t="shared" si="52"/>
        <v>11</v>
      </c>
      <c r="C1124" s="1">
        <f t="shared" si="53"/>
        <v>21</v>
      </c>
      <c r="D1124" s="2">
        <f t="shared" si="51"/>
        <v>11.35</v>
      </c>
      <c r="E1124" s="1">
        <v>1.248</v>
      </c>
    </row>
    <row r="1125" spans="1:5" x14ac:dyDescent="0.3">
      <c r="A1125" s="9">
        <v>0.47359427083333333</v>
      </c>
      <c r="B1125" s="1">
        <f t="shared" si="52"/>
        <v>11</v>
      </c>
      <c r="C1125" s="1">
        <f t="shared" si="53"/>
        <v>21</v>
      </c>
      <c r="D1125" s="2">
        <f t="shared" si="51"/>
        <v>11.35</v>
      </c>
      <c r="E1125" s="1">
        <v>1.2250000000000001</v>
      </c>
    </row>
    <row r="1126" spans="1:5" x14ac:dyDescent="0.3">
      <c r="A1126" s="9">
        <v>0.47365236111111114</v>
      </c>
      <c r="B1126" s="1">
        <f t="shared" si="52"/>
        <v>11</v>
      </c>
      <c r="C1126" s="1">
        <f t="shared" si="53"/>
        <v>22</v>
      </c>
      <c r="D1126" s="2">
        <f t="shared" si="51"/>
        <v>11.37</v>
      </c>
      <c r="E1126" s="1">
        <v>1.214</v>
      </c>
    </row>
    <row r="1127" spans="1:5" x14ac:dyDescent="0.3">
      <c r="A1127" s="9">
        <v>0.47371084490740739</v>
      </c>
      <c r="B1127" s="1">
        <f t="shared" si="52"/>
        <v>11</v>
      </c>
      <c r="C1127" s="1">
        <f t="shared" si="53"/>
        <v>22</v>
      </c>
      <c r="D1127" s="2">
        <f t="shared" si="51"/>
        <v>11.37</v>
      </c>
      <c r="E1127" s="1">
        <v>1.1910000000000001</v>
      </c>
    </row>
    <row r="1128" spans="1:5" x14ac:dyDescent="0.3">
      <c r="A1128" s="9">
        <v>0.47376881944444443</v>
      </c>
      <c r="B1128" s="1">
        <f t="shared" si="52"/>
        <v>11</v>
      </c>
      <c r="C1128" s="1">
        <f t="shared" si="53"/>
        <v>22</v>
      </c>
      <c r="D1128" s="2">
        <f t="shared" si="51"/>
        <v>11.37</v>
      </c>
      <c r="E1128" s="1">
        <v>1.202</v>
      </c>
    </row>
    <row r="1129" spans="1:5" x14ac:dyDescent="0.3">
      <c r="A1129" s="9">
        <v>0.4738274652777778</v>
      </c>
      <c r="B1129" s="1">
        <f t="shared" si="52"/>
        <v>11</v>
      </c>
      <c r="C1129" s="1">
        <f t="shared" si="53"/>
        <v>22</v>
      </c>
      <c r="D1129" s="2">
        <f t="shared" si="51"/>
        <v>11.37</v>
      </c>
      <c r="E1129" s="1">
        <v>1.121</v>
      </c>
    </row>
    <row r="1130" spans="1:5" x14ac:dyDescent="0.3">
      <c r="A1130" s="9">
        <v>0.47388538194444446</v>
      </c>
      <c r="B1130" s="1">
        <f t="shared" si="52"/>
        <v>11</v>
      </c>
      <c r="C1130" s="1">
        <f t="shared" si="53"/>
        <v>22</v>
      </c>
      <c r="D1130" s="2">
        <f t="shared" si="51"/>
        <v>11.37</v>
      </c>
      <c r="E1130" s="1">
        <v>1.167</v>
      </c>
    </row>
    <row r="1131" spans="1:5" x14ac:dyDescent="0.3">
      <c r="A1131" s="9">
        <v>0.47394401620370369</v>
      </c>
      <c r="B1131" s="1">
        <f t="shared" si="52"/>
        <v>11</v>
      </c>
      <c r="C1131" s="1">
        <f t="shared" si="53"/>
        <v>22</v>
      </c>
      <c r="D1131" s="2">
        <f t="shared" si="51"/>
        <v>11.37</v>
      </c>
      <c r="E1131" s="1">
        <v>1.0289999999999999</v>
      </c>
    </row>
    <row r="1132" spans="1:5" x14ac:dyDescent="0.3">
      <c r="A1132" s="9">
        <v>0.47400194444444449</v>
      </c>
      <c r="B1132" s="1">
        <f t="shared" si="52"/>
        <v>11</v>
      </c>
      <c r="C1132" s="1">
        <f t="shared" si="53"/>
        <v>22</v>
      </c>
      <c r="D1132" s="2">
        <f t="shared" si="51"/>
        <v>11.37</v>
      </c>
      <c r="E1132" s="1">
        <v>1.087</v>
      </c>
    </row>
    <row r="1133" spans="1:5" x14ac:dyDescent="0.3">
      <c r="A1133" s="9">
        <v>0.47406034722222223</v>
      </c>
      <c r="B1133" s="1">
        <f t="shared" si="52"/>
        <v>11</v>
      </c>
      <c r="C1133" s="1">
        <f t="shared" si="53"/>
        <v>22</v>
      </c>
      <c r="D1133" s="2">
        <f t="shared" si="51"/>
        <v>11.37</v>
      </c>
      <c r="E1133" s="1">
        <v>1.167</v>
      </c>
    </row>
    <row r="1134" spans="1:5" x14ac:dyDescent="0.3">
      <c r="A1134" s="9">
        <v>0.47411890046296296</v>
      </c>
      <c r="B1134" s="1">
        <f t="shared" si="52"/>
        <v>11</v>
      </c>
      <c r="C1134" s="1">
        <f t="shared" si="53"/>
        <v>22</v>
      </c>
      <c r="D1134" s="2">
        <f t="shared" si="51"/>
        <v>11.37</v>
      </c>
      <c r="E1134" s="1">
        <v>1.179</v>
      </c>
    </row>
    <row r="1135" spans="1:5" x14ac:dyDescent="0.3">
      <c r="A1135" s="9">
        <v>0.47417704861111115</v>
      </c>
      <c r="B1135" s="1">
        <f t="shared" si="52"/>
        <v>11</v>
      </c>
      <c r="C1135" s="1">
        <f t="shared" si="53"/>
        <v>22</v>
      </c>
      <c r="D1135" s="2">
        <f t="shared" si="51"/>
        <v>11.37</v>
      </c>
      <c r="E1135" s="1">
        <v>1.167</v>
      </c>
    </row>
    <row r="1136" spans="1:5" x14ac:dyDescent="0.3">
      <c r="A1136" s="9">
        <v>0.47423516203703703</v>
      </c>
      <c r="B1136" s="1">
        <f t="shared" si="52"/>
        <v>11</v>
      </c>
      <c r="C1136" s="1">
        <f t="shared" si="53"/>
        <v>22</v>
      </c>
      <c r="D1136" s="2">
        <f t="shared" si="51"/>
        <v>11.37</v>
      </c>
      <c r="E1136" s="1">
        <v>1.167</v>
      </c>
    </row>
    <row r="1137" spans="1:5" x14ac:dyDescent="0.3">
      <c r="A1137" s="9">
        <v>0.47429307870370369</v>
      </c>
      <c r="B1137" s="1">
        <f t="shared" si="52"/>
        <v>11</v>
      </c>
      <c r="C1137" s="1">
        <f t="shared" si="53"/>
        <v>22</v>
      </c>
      <c r="D1137" s="2">
        <f t="shared" si="51"/>
        <v>11.37</v>
      </c>
      <c r="E1137" s="1">
        <v>1.1559999999999999</v>
      </c>
    </row>
    <row r="1138" spans="1:5" x14ac:dyDescent="0.3">
      <c r="A1138" s="9">
        <v>0.47435179398148147</v>
      </c>
      <c r="B1138" s="1">
        <f t="shared" si="52"/>
        <v>11</v>
      </c>
      <c r="C1138" s="1">
        <f t="shared" si="53"/>
        <v>23</v>
      </c>
      <c r="D1138" s="2">
        <f t="shared" si="51"/>
        <v>11.38</v>
      </c>
      <c r="E1138" s="1">
        <v>1.167</v>
      </c>
    </row>
    <row r="1139" spans="1:5" x14ac:dyDescent="0.3">
      <c r="A1139" s="9">
        <v>0.47440986111111111</v>
      </c>
      <c r="B1139" s="1">
        <f t="shared" si="52"/>
        <v>11</v>
      </c>
      <c r="C1139" s="1">
        <f t="shared" si="53"/>
        <v>23</v>
      </c>
      <c r="D1139" s="2">
        <f t="shared" si="51"/>
        <v>11.38</v>
      </c>
      <c r="E1139" s="1">
        <v>1.1559999999999999</v>
      </c>
    </row>
    <row r="1140" spans="1:5" x14ac:dyDescent="0.3">
      <c r="A1140" s="9">
        <v>0.47446793981481483</v>
      </c>
      <c r="B1140" s="1">
        <f t="shared" si="52"/>
        <v>11</v>
      </c>
      <c r="C1140" s="1">
        <f t="shared" si="53"/>
        <v>23</v>
      </c>
      <c r="D1140" s="2">
        <f t="shared" si="51"/>
        <v>11.38</v>
      </c>
      <c r="E1140" s="1">
        <v>1.133</v>
      </c>
    </row>
    <row r="1141" spans="1:5" x14ac:dyDescent="0.3">
      <c r="A1141" s="9">
        <v>0.47452650462962964</v>
      </c>
      <c r="B1141" s="1">
        <f t="shared" si="52"/>
        <v>11</v>
      </c>
      <c r="C1141" s="1">
        <f t="shared" si="53"/>
        <v>23</v>
      </c>
      <c r="D1141" s="2">
        <f t="shared" si="51"/>
        <v>11.38</v>
      </c>
      <c r="E1141" s="1">
        <v>1.1439999999999999</v>
      </c>
    </row>
    <row r="1142" spans="1:5" x14ac:dyDescent="0.3">
      <c r="A1142" s="9">
        <v>0.47458439814814812</v>
      </c>
      <c r="B1142" s="1">
        <f t="shared" si="52"/>
        <v>11</v>
      </c>
      <c r="C1142" s="1">
        <f t="shared" si="53"/>
        <v>23</v>
      </c>
      <c r="D1142" s="2">
        <f t="shared" si="51"/>
        <v>11.38</v>
      </c>
      <c r="E1142" s="1">
        <v>1.121</v>
      </c>
    </row>
    <row r="1143" spans="1:5" x14ac:dyDescent="0.3">
      <c r="A1143" s="9">
        <v>0.47464284722222222</v>
      </c>
      <c r="B1143" s="1">
        <f t="shared" si="52"/>
        <v>11</v>
      </c>
      <c r="C1143" s="1">
        <f t="shared" si="53"/>
        <v>23</v>
      </c>
      <c r="D1143" s="2">
        <f t="shared" si="51"/>
        <v>11.38</v>
      </c>
      <c r="E1143" s="1">
        <v>1.1439999999999999</v>
      </c>
    </row>
    <row r="1144" spans="1:5" x14ac:dyDescent="0.3">
      <c r="A1144" s="9">
        <v>0.47470126157407405</v>
      </c>
      <c r="B1144" s="1">
        <f t="shared" si="52"/>
        <v>11</v>
      </c>
      <c r="C1144" s="1">
        <f t="shared" si="53"/>
        <v>23</v>
      </c>
      <c r="D1144" s="2">
        <f t="shared" si="51"/>
        <v>11.38</v>
      </c>
      <c r="E1144" s="1">
        <v>1.133</v>
      </c>
    </row>
    <row r="1145" spans="1:5" x14ac:dyDescent="0.3">
      <c r="A1145" s="9">
        <v>0.47475946759259258</v>
      </c>
      <c r="B1145" s="1">
        <f t="shared" si="52"/>
        <v>11</v>
      </c>
      <c r="C1145" s="1">
        <f t="shared" si="53"/>
        <v>23</v>
      </c>
      <c r="D1145" s="2">
        <f t="shared" si="51"/>
        <v>11.38</v>
      </c>
      <c r="E1145" s="1">
        <v>1.075</v>
      </c>
    </row>
    <row r="1146" spans="1:5" x14ac:dyDescent="0.3">
      <c r="A1146" s="9">
        <v>0.4748175925925926</v>
      </c>
      <c r="B1146" s="1">
        <f t="shared" si="52"/>
        <v>11</v>
      </c>
      <c r="C1146" s="1">
        <f t="shared" si="53"/>
        <v>23</v>
      </c>
      <c r="D1146" s="2">
        <f t="shared" si="51"/>
        <v>11.38</v>
      </c>
      <c r="E1146" s="1">
        <v>1.133</v>
      </c>
    </row>
    <row r="1147" spans="1:5" x14ac:dyDescent="0.3">
      <c r="A1147" s="9">
        <v>0.47487605324074073</v>
      </c>
      <c r="B1147" s="1">
        <f t="shared" si="52"/>
        <v>11</v>
      </c>
      <c r="C1147" s="1">
        <f t="shared" si="53"/>
        <v>23</v>
      </c>
      <c r="D1147" s="2">
        <f t="shared" si="51"/>
        <v>11.38</v>
      </c>
      <c r="E1147" s="1">
        <v>1.0980000000000001</v>
      </c>
    </row>
    <row r="1148" spans="1:5" x14ac:dyDescent="0.3">
      <c r="A1148" s="9">
        <v>0.47493391203703705</v>
      </c>
      <c r="B1148" s="1">
        <f t="shared" si="52"/>
        <v>11</v>
      </c>
      <c r="C1148" s="1">
        <f t="shared" si="53"/>
        <v>23</v>
      </c>
      <c r="D1148" s="2">
        <f t="shared" si="51"/>
        <v>11.38</v>
      </c>
      <c r="E1148" s="1">
        <v>1.075</v>
      </c>
    </row>
    <row r="1149" spans="1:5" x14ac:dyDescent="0.3">
      <c r="A1149" s="9">
        <v>0.47499240740740739</v>
      </c>
      <c r="B1149" s="1">
        <f t="shared" si="52"/>
        <v>11</v>
      </c>
      <c r="C1149" s="1">
        <f t="shared" si="53"/>
        <v>23</v>
      </c>
      <c r="D1149" s="2">
        <f t="shared" si="51"/>
        <v>11.38</v>
      </c>
      <c r="E1149" s="1">
        <v>1.087</v>
      </c>
    </row>
    <row r="1150" spans="1:5" x14ac:dyDescent="0.3">
      <c r="A1150" s="9">
        <v>0.47505055555555553</v>
      </c>
      <c r="B1150" s="1">
        <f t="shared" si="52"/>
        <v>11</v>
      </c>
      <c r="C1150" s="1">
        <f t="shared" si="53"/>
        <v>24</v>
      </c>
      <c r="D1150" s="2">
        <f t="shared" si="51"/>
        <v>11.4</v>
      </c>
      <c r="E1150" s="1">
        <v>1.04</v>
      </c>
    </row>
    <row r="1151" spans="1:5" x14ac:dyDescent="0.3">
      <c r="A1151" s="9">
        <v>0.47510894675925924</v>
      </c>
      <c r="B1151" s="1">
        <f t="shared" si="52"/>
        <v>11</v>
      </c>
      <c r="C1151" s="1">
        <f t="shared" si="53"/>
        <v>24</v>
      </c>
      <c r="D1151" s="2">
        <f t="shared" si="51"/>
        <v>11.4</v>
      </c>
      <c r="E1151" s="1">
        <v>1.075</v>
      </c>
    </row>
    <row r="1152" spans="1:5" x14ac:dyDescent="0.3">
      <c r="A1152" s="9">
        <v>0.47516710648148147</v>
      </c>
      <c r="B1152" s="1">
        <f t="shared" si="52"/>
        <v>11</v>
      </c>
      <c r="C1152" s="1">
        <f t="shared" si="53"/>
        <v>24</v>
      </c>
      <c r="D1152" s="2">
        <f t="shared" si="51"/>
        <v>11.4</v>
      </c>
      <c r="E1152" s="1">
        <v>1.04</v>
      </c>
    </row>
    <row r="1153" spans="1:5" x14ac:dyDescent="0.3">
      <c r="A1153" s="9">
        <v>0.47522555555555557</v>
      </c>
      <c r="B1153" s="1">
        <f t="shared" si="52"/>
        <v>11</v>
      </c>
      <c r="C1153" s="1">
        <f t="shared" si="53"/>
        <v>24</v>
      </c>
      <c r="D1153" s="2">
        <f t="shared" si="51"/>
        <v>11.4</v>
      </c>
      <c r="E1153" s="1">
        <v>1.0629999999999999</v>
      </c>
    </row>
    <row r="1154" spans="1:5" x14ac:dyDescent="0.3">
      <c r="A1154" s="9">
        <v>0.47528378472222221</v>
      </c>
      <c r="B1154" s="1">
        <f t="shared" si="52"/>
        <v>11</v>
      </c>
      <c r="C1154" s="1">
        <f t="shared" si="53"/>
        <v>24</v>
      </c>
      <c r="D1154" s="2">
        <f t="shared" ref="D1154:D1217" si="54">ROUND(HOUR(A1154)+MINUTE(A1154)/60,2)</f>
        <v>11.4</v>
      </c>
      <c r="E1154" s="1">
        <v>1.0629999999999999</v>
      </c>
    </row>
    <row r="1155" spans="1:5" x14ac:dyDescent="0.3">
      <c r="A1155" s="9">
        <v>0.47534173611111113</v>
      </c>
      <c r="B1155" s="1">
        <f t="shared" ref="B1155:B1218" si="55">HOUR(A1155)</f>
        <v>11</v>
      </c>
      <c r="C1155" s="1">
        <f t="shared" ref="C1155:C1218" si="56">MINUTE(A1155)</f>
        <v>24</v>
      </c>
      <c r="D1155" s="2">
        <f t="shared" si="54"/>
        <v>11.4</v>
      </c>
      <c r="E1155" s="1">
        <v>1.075</v>
      </c>
    </row>
    <row r="1156" spans="1:5" x14ac:dyDescent="0.3">
      <c r="A1156" s="9">
        <v>0.47540008101851855</v>
      </c>
      <c r="B1156" s="1">
        <f t="shared" si="55"/>
        <v>11</v>
      </c>
      <c r="C1156" s="1">
        <f t="shared" si="56"/>
        <v>24</v>
      </c>
      <c r="D1156" s="2">
        <f t="shared" si="54"/>
        <v>11.4</v>
      </c>
      <c r="E1156" s="1">
        <v>1.052</v>
      </c>
    </row>
    <row r="1157" spans="1:5" x14ac:dyDescent="0.3">
      <c r="A1157" s="9">
        <v>0.47545854166666662</v>
      </c>
      <c r="B1157" s="1">
        <f t="shared" si="55"/>
        <v>11</v>
      </c>
      <c r="C1157" s="1">
        <f t="shared" si="56"/>
        <v>24</v>
      </c>
      <c r="D1157" s="2">
        <f t="shared" si="54"/>
        <v>11.4</v>
      </c>
      <c r="E1157" s="1">
        <v>1.075</v>
      </c>
    </row>
    <row r="1158" spans="1:5" x14ac:dyDescent="0.3">
      <c r="A1158" s="9">
        <v>0.47551694444444448</v>
      </c>
      <c r="B1158" s="1">
        <f t="shared" si="55"/>
        <v>11</v>
      </c>
      <c r="C1158" s="1">
        <f t="shared" si="56"/>
        <v>24</v>
      </c>
      <c r="D1158" s="2">
        <f t="shared" si="54"/>
        <v>11.4</v>
      </c>
      <c r="E1158" s="1">
        <v>1.052</v>
      </c>
    </row>
    <row r="1159" spans="1:5" x14ac:dyDescent="0.3">
      <c r="A1159" s="9">
        <v>0.47557516203703704</v>
      </c>
      <c r="B1159" s="1">
        <f t="shared" si="55"/>
        <v>11</v>
      </c>
      <c r="C1159" s="1">
        <f t="shared" si="56"/>
        <v>24</v>
      </c>
      <c r="D1159" s="2">
        <f t="shared" si="54"/>
        <v>11.4</v>
      </c>
      <c r="E1159" s="1">
        <v>1.075</v>
      </c>
    </row>
    <row r="1160" spans="1:5" x14ac:dyDescent="0.3">
      <c r="A1160" s="9">
        <v>0.47563304398148148</v>
      </c>
      <c r="B1160" s="1">
        <f t="shared" si="55"/>
        <v>11</v>
      </c>
      <c r="C1160" s="1">
        <f t="shared" si="56"/>
        <v>24</v>
      </c>
      <c r="D1160" s="2">
        <f t="shared" si="54"/>
        <v>11.4</v>
      </c>
      <c r="E1160" s="1">
        <v>1.052</v>
      </c>
    </row>
    <row r="1161" spans="1:5" x14ac:dyDescent="0.3">
      <c r="A1161" s="9">
        <v>0.47569118055555554</v>
      </c>
      <c r="B1161" s="1">
        <f t="shared" si="55"/>
        <v>11</v>
      </c>
      <c r="C1161" s="1">
        <f t="shared" si="56"/>
        <v>25</v>
      </c>
      <c r="D1161" s="2">
        <f t="shared" si="54"/>
        <v>11.42</v>
      </c>
      <c r="E1161" s="1">
        <v>1.0289999999999999</v>
      </c>
    </row>
    <row r="1162" spans="1:5" x14ac:dyDescent="0.3">
      <c r="A1162" s="9">
        <v>0.47574949074074074</v>
      </c>
      <c r="B1162" s="1">
        <f t="shared" si="55"/>
        <v>11</v>
      </c>
      <c r="C1162" s="1">
        <f t="shared" si="56"/>
        <v>25</v>
      </c>
      <c r="D1162" s="2">
        <f t="shared" si="54"/>
        <v>11.42</v>
      </c>
      <c r="E1162" s="1">
        <v>0.82099999999999995</v>
      </c>
    </row>
    <row r="1163" spans="1:5" x14ac:dyDescent="0.3">
      <c r="A1163" s="9">
        <v>0.47580776620370369</v>
      </c>
      <c r="B1163" s="1">
        <f t="shared" si="55"/>
        <v>11</v>
      </c>
      <c r="C1163" s="1">
        <f t="shared" si="56"/>
        <v>25</v>
      </c>
      <c r="D1163" s="2">
        <f t="shared" si="54"/>
        <v>11.42</v>
      </c>
      <c r="E1163" s="1">
        <v>0.86699999999999999</v>
      </c>
    </row>
    <row r="1164" spans="1:5" x14ac:dyDescent="0.3">
      <c r="A1164" s="9">
        <v>0.47586614583333331</v>
      </c>
      <c r="B1164" s="1">
        <f t="shared" si="55"/>
        <v>11</v>
      </c>
      <c r="C1164" s="1">
        <f t="shared" si="56"/>
        <v>25</v>
      </c>
      <c r="D1164" s="2">
        <f t="shared" si="54"/>
        <v>11.42</v>
      </c>
      <c r="E1164" s="1">
        <v>0.84399999999999997</v>
      </c>
    </row>
    <row r="1165" spans="1:5" x14ac:dyDescent="0.3">
      <c r="A1165" s="9">
        <v>0.47592435185185183</v>
      </c>
      <c r="B1165" s="1">
        <f t="shared" si="55"/>
        <v>11</v>
      </c>
      <c r="C1165" s="1">
        <f t="shared" si="56"/>
        <v>25</v>
      </c>
      <c r="D1165" s="2">
        <f t="shared" si="54"/>
        <v>11.42</v>
      </c>
      <c r="E1165" s="1">
        <v>0.83199999999999996</v>
      </c>
    </row>
    <row r="1166" spans="1:5" x14ac:dyDescent="0.3">
      <c r="A1166" s="9">
        <v>0.47598249999999998</v>
      </c>
      <c r="B1166" s="1">
        <f t="shared" si="55"/>
        <v>11</v>
      </c>
      <c r="C1166" s="1">
        <f t="shared" si="56"/>
        <v>25</v>
      </c>
      <c r="D1166" s="2">
        <f t="shared" si="54"/>
        <v>11.42</v>
      </c>
      <c r="E1166" s="1">
        <v>0.83199999999999996</v>
      </c>
    </row>
    <row r="1167" spans="1:5" x14ac:dyDescent="0.3">
      <c r="A1167" s="9">
        <v>0.47604122685185185</v>
      </c>
      <c r="B1167" s="1">
        <f t="shared" si="55"/>
        <v>11</v>
      </c>
      <c r="C1167" s="1">
        <f t="shared" si="56"/>
        <v>25</v>
      </c>
      <c r="D1167" s="2">
        <f t="shared" si="54"/>
        <v>11.42</v>
      </c>
      <c r="E1167" s="1">
        <v>0.80900000000000005</v>
      </c>
    </row>
    <row r="1168" spans="1:5" x14ac:dyDescent="0.3">
      <c r="A1168" s="9">
        <v>0.47609945601851855</v>
      </c>
      <c r="B1168" s="1">
        <f t="shared" si="55"/>
        <v>11</v>
      </c>
      <c r="C1168" s="1">
        <f t="shared" si="56"/>
        <v>25</v>
      </c>
      <c r="D1168" s="2">
        <f t="shared" si="54"/>
        <v>11.42</v>
      </c>
      <c r="E1168" s="1">
        <v>0.79800000000000004</v>
      </c>
    </row>
    <row r="1169" spans="1:5" x14ac:dyDescent="0.3">
      <c r="A1169" s="9">
        <v>0.47615767361111111</v>
      </c>
      <c r="B1169" s="1">
        <f t="shared" si="55"/>
        <v>11</v>
      </c>
      <c r="C1169" s="1">
        <f t="shared" si="56"/>
        <v>25</v>
      </c>
      <c r="D1169" s="2">
        <f t="shared" si="54"/>
        <v>11.42</v>
      </c>
      <c r="E1169" s="1">
        <v>0.78600000000000003</v>
      </c>
    </row>
    <row r="1170" spans="1:5" x14ac:dyDescent="0.3">
      <c r="A1170" s="9">
        <v>0.47621576388888887</v>
      </c>
      <c r="B1170" s="1">
        <f t="shared" si="55"/>
        <v>11</v>
      </c>
      <c r="C1170" s="1">
        <f t="shared" si="56"/>
        <v>25</v>
      </c>
      <c r="D1170" s="2">
        <f t="shared" si="54"/>
        <v>11.42</v>
      </c>
      <c r="E1170" s="1">
        <v>0.98299999999999998</v>
      </c>
    </row>
    <row r="1171" spans="1:5" x14ac:dyDescent="0.3">
      <c r="A1171" s="9">
        <v>0.47627390046296297</v>
      </c>
      <c r="B1171" s="1">
        <f t="shared" si="55"/>
        <v>11</v>
      </c>
      <c r="C1171" s="1">
        <f t="shared" si="56"/>
        <v>25</v>
      </c>
      <c r="D1171" s="2">
        <f t="shared" si="54"/>
        <v>11.42</v>
      </c>
      <c r="E1171" s="1">
        <v>0.92500000000000004</v>
      </c>
    </row>
    <row r="1172" spans="1:5" x14ac:dyDescent="0.3">
      <c r="A1172" s="9">
        <v>0.47633207175925923</v>
      </c>
      <c r="B1172" s="1">
        <f t="shared" si="55"/>
        <v>11</v>
      </c>
      <c r="C1172" s="1">
        <f t="shared" si="56"/>
        <v>25</v>
      </c>
      <c r="D1172" s="2">
        <f t="shared" si="54"/>
        <v>11.42</v>
      </c>
      <c r="E1172" s="1">
        <v>0.93600000000000005</v>
      </c>
    </row>
    <row r="1173" spans="1:5" x14ac:dyDescent="0.3">
      <c r="A1173" s="9">
        <v>0.47639032407407411</v>
      </c>
      <c r="B1173" s="1">
        <f t="shared" si="55"/>
        <v>11</v>
      </c>
      <c r="C1173" s="1">
        <f t="shared" si="56"/>
        <v>26</v>
      </c>
      <c r="D1173" s="2">
        <f t="shared" si="54"/>
        <v>11.43</v>
      </c>
      <c r="E1173" s="1">
        <v>0.92500000000000004</v>
      </c>
    </row>
    <row r="1174" spans="1:5" x14ac:dyDescent="0.3">
      <c r="A1174" s="9">
        <v>0.47644866898148147</v>
      </c>
      <c r="B1174" s="1">
        <f t="shared" si="55"/>
        <v>11</v>
      </c>
      <c r="C1174" s="1">
        <f t="shared" si="56"/>
        <v>26</v>
      </c>
      <c r="D1174" s="2">
        <f t="shared" si="54"/>
        <v>11.43</v>
      </c>
      <c r="E1174" s="1">
        <v>0.93600000000000005</v>
      </c>
    </row>
    <row r="1175" spans="1:5" x14ac:dyDescent="0.3">
      <c r="A1175" s="9">
        <v>0.4765068287037037</v>
      </c>
      <c r="B1175" s="1">
        <f t="shared" si="55"/>
        <v>11</v>
      </c>
      <c r="C1175" s="1">
        <f t="shared" si="56"/>
        <v>26</v>
      </c>
      <c r="D1175" s="2">
        <f t="shared" si="54"/>
        <v>11.43</v>
      </c>
      <c r="E1175" s="1">
        <v>0.94799999999999995</v>
      </c>
    </row>
    <row r="1176" spans="1:5" x14ac:dyDescent="0.3">
      <c r="A1176" s="9">
        <v>0.4765653125</v>
      </c>
      <c r="B1176" s="1">
        <f t="shared" si="55"/>
        <v>11</v>
      </c>
      <c r="C1176" s="1">
        <f t="shared" si="56"/>
        <v>26</v>
      </c>
      <c r="D1176" s="2">
        <f t="shared" si="54"/>
        <v>11.43</v>
      </c>
      <c r="E1176" s="1">
        <v>0.92500000000000004</v>
      </c>
    </row>
    <row r="1177" spans="1:5" x14ac:dyDescent="0.3">
      <c r="A1177" s="9">
        <v>0.47662339120370367</v>
      </c>
      <c r="B1177" s="1">
        <f t="shared" si="55"/>
        <v>11</v>
      </c>
      <c r="C1177" s="1">
        <f t="shared" si="56"/>
        <v>26</v>
      </c>
      <c r="D1177" s="2">
        <f t="shared" si="54"/>
        <v>11.43</v>
      </c>
      <c r="E1177" s="1">
        <v>0.94799999999999995</v>
      </c>
    </row>
    <row r="1178" spans="1:5" x14ac:dyDescent="0.3">
      <c r="A1178" s="9">
        <v>0.47668171296296297</v>
      </c>
      <c r="B1178" s="1">
        <f t="shared" si="55"/>
        <v>11</v>
      </c>
      <c r="C1178" s="1">
        <f t="shared" si="56"/>
        <v>26</v>
      </c>
      <c r="D1178" s="2">
        <f t="shared" si="54"/>
        <v>11.43</v>
      </c>
      <c r="E1178" s="1">
        <v>0.93600000000000005</v>
      </c>
    </row>
    <row r="1179" spans="1:5" x14ac:dyDescent="0.3">
      <c r="A1179" s="9">
        <v>0.47674003472222221</v>
      </c>
      <c r="B1179" s="1">
        <f t="shared" si="55"/>
        <v>11</v>
      </c>
      <c r="C1179" s="1">
        <f t="shared" si="56"/>
        <v>26</v>
      </c>
      <c r="D1179" s="2">
        <f t="shared" si="54"/>
        <v>11.43</v>
      </c>
      <c r="E1179" s="1">
        <v>0.93600000000000005</v>
      </c>
    </row>
    <row r="1180" spans="1:5" x14ac:dyDescent="0.3">
      <c r="A1180" s="9">
        <v>0.47679833333333338</v>
      </c>
      <c r="B1180" s="1">
        <f t="shared" si="55"/>
        <v>11</v>
      </c>
      <c r="C1180" s="1">
        <f t="shared" si="56"/>
        <v>26</v>
      </c>
      <c r="D1180" s="2">
        <f t="shared" si="54"/>
        <v>11.43</v>
      </c>
      <c r="E1180" s="1">
        <v>0.92500000000000004</v>
      </c>
    </row>
    <row r="1181" spans="1:5" x14ac:dyDescent="0.3">
      <c r="A1181" s="9">
        <v>0.47685664351851847</v>
      </c>
      <c r="B1181" s="1">
        <f t="shared" si="55"/>
        <v>11</v>
      </c>
      <c r="C1181" s="1">
        <f t="shared" si="56"/>
        <v>26</v>
      </c>
      <c r="D1181" s="2">
        <f t="shared" si="54"/>
        <v>11.43</v>
      </c>
      <c r="E1181" s="1">
        <v>0.92500000000000004</v>
      </c>
    </row>
    <row r="1182" spans="1:5" x14ac:dyDescent="0.3">
      <c r="A1182" s="9">
        <v>0.47691452546296298</v>
      </c>
      <c r="B1182" s="1">
        <f t="shared" si="55"/>
        <v>11</v>
      </c>
      <c r="C1182" s="1">
        <f t="shared" si="56"/>
        <v>26</v>
      </c>
      <c r="D1182" s="2">
        <f t="shared" si="54"/>
        <v>11.43</v>
      </c>
      <c r="E1182" s="1">
        <v>0.92500000000000004</v>
      </c>
    </row>
    <row r="1183" spans="1:5" x14ac:dyDescent="0.3">
      <c r="A1183" s="9">
        <v>0.47697299768518514</v>
      </c>
      <c r="B1183" s="1">
        <f t="shared" si="55"/>
        <v>11</v>
      </c>
      <c r="C1183" s="1">
        <f t="shared" si="56"/>
        <v>26</v>
      </c>
      <c r="D1183" s="2">
        <f t="shared" si="54"/>
        <v>11.43</v>
      </c>
      <c r="E1183" s="1">
        <v>0.90200000000000002</v>
      </c>
    </row>
    <row r="1184" spans="1:5" x14ac:dyDescent="0.3">
      <c r="A1184" s="9">
        <v>0.47703141203703708</v>
      </c>
      <c r="B1184" s="1">
        <f t="shared" si="55"/>
        <v>11</v>
      </c>
      <c r="C1184" s="1">
        <f t="shared" si="56"/>
        <v>26</v>
      </c>
      <c r="D1184" s="2">
        <f t="shared" si="54"/>
        <v>11.43</v>
      </c>
      <c r="E1184" s="1">
        <v>0.92500000000000004</v>
      </c>
    </row>
    <row r="1185" spans="1:5" x14ac:dyDescent="0.3">
      <c r="A1185" s="9">
        <v>0.47708966435185185</v>
      </c>
      <c r="B1185" s="1">
        <f t="shared" si="55"/>
        <v>11</v>
      </c>
      <c r="C1185" s="1">
        <f t="shared" si="56"/>
        <v>27</v>
      </c>
      <c r="D1185" s="2">
        <f t="shared" si="54"/>
        <v>11.45</v>
      </c>
      <c r="E1185" s="1">
        <v>0.90200000000000002</v>
      </c>
    </row>
    <row r="1186" spans="1:5" x14ac:dyDescent="0.3">
      <c r="A1186" s="9">
        <v>0.47714807870370368</v>
      </c>
      <c r="B1186" s="1">
        <f t="shared" si="55"/>
        <v>11</v>
      </c>
      <c r="C1186" s="1">
        <f t="shared" si="56"/>
        <v>27</v>
      </c>
      <c r="D1186" s="2">
        <f t="shared" si="54"/>
        <v>11.45</v>
      </c>
      <c r="E1186" s="1">
        <v>0.89</v>
      </c>
    </row>
    <row r="1187" spans="1:5" x14ac:dyDescent="0.3">
      <c r="A1187" s="9">
        <v>0.47720592592592598</v>
      </c>
      <c r="B1187" s="1">
        <f t="shared" si="55"/>
        <v>11</v>
      </c>
      <c r="C1187" s="1">
        <f t="shared" si="56"/>
        <v>27</v>
      </c>
      <c r="D1187" s="2">
        <f t="shared" si="54"/>
        <v>11.45</v>
      </c>
      <c r="E1187" s="1">
        <v>0.90200000000000002</v>
      </c>
    </row>
    <row r="1188" spans="1:5" x14ac:dyDescent="0.3">
      <c r="A1188" s="9">
        <v>0.47726461805555553</v>
      </c>
      <c r="B1188" s="1">
        <f t="shared" si="55"/>
        <v>11</v>
      </c>
      <c r="C1188" s="1">
        <f t="shared" si="56"/>
        <v>27</v>
      </c>
      <c r="D1188" s="2">
        <f t="shared" si="54"/>
        <v>11.45</v>
      </c>
      <c r="E1188" s="1">
        <v>0.84399999999999997</v>
      </c>
    </row>
    <row r="1189" spans="1:5" x14ac:dyDescent="0.3">
      <c r="A1189" s="9">
        <v>0.47732269675925926</v>
      </c>
      <c r="B1189" s="1">
        <f t="shared" si="55"/>
        <v>11</v>
      </c>
      <c r="C1189" s="1">
        <f t="shared" si="56"/>
        <v>27</v>
      </c>
      <c r="D1189" s="2">
        <f t="shared" si="54"/>
        <v>11.45</v>
      </c>
      <c r="E1189" s="1">
        <v>0.84399999999999997</v>
      </c>
    </row>
    <row r="1190" spans="1:5" x14ac:dyDescent="0.3">
      <c r="A1190" s="9">
        <v>0.4773807175925926</v>
      </c>
      <c r="B1190" s="1">
        <f t="shared" si="55"/>
        <v>11</v>
      </c>
      <c r="C1190" s="1">
        <f t="shared" si="56"/>
        <v>27</v>
      </c>
      <c r="D1190" s="2">
        <f t="shared" si="54"/>
        <v>11.45</v>
      </c>
      <c r="E1190" s="1">
        <v>0.86699999999999999</v>
      </c>
    </row>
    <row r="1191" spans="1:5" x14ac:dyDescent="0.3">
      <c r="A1191" s="9">
        <v>0.47743939814814818</v>
      </c>
      <c r="B1191" s="1">
        <f t="shared" si="55"/>
        <v>11</v>
      </c>
      <c r="C1191" s="1">
        <f t="shared" si="56"/>
        <v>27</v>
      </c>
      <c r="D1191" s="2">
        <f t="shared" si="54"/>
        <v>11.45</v>
      </c>
      <c r="E1191" s="1">
        <v>0.85499999999999998</v>
      </c>
    </row>
    <row r="1192" spans="1:5" x14ac:dyDescent="0.3">
      <c r="A1192" s="9">
        <v>0.47749761574074073</v>
      </c>
      <c r="B1192" s="1">
        <f t="shared" si="55"/>
        <v>11</v>
      </c>
      <c r="C1192" s="1">
        <f t="shared" si="56"/>
        <v>27</v>
      </c>
      <c r="D1192" s="2">
        <f t="shared" si="54"/>
        <v>11.45</v>
      </c>
      <c r="E1192" s="1">
        <v>0.85499999999999998</v>
      </c>
    </row>
    <row r="1193" spans="1:5" x14ac:dyDescent="0.3">
      <c r="A1193" s="9">
        <v>0.47755575231481484</v>
      </c>
      <c r="B1193" s="1">
        <f t="shared" si="55"/>
        <v>11</v>
      </c>
      <c r="C1193" s="1">
        <f t="shared" si="56"/>
        <v>27</v>
      </c>
      <c r="D1193" s="2">
        <f t="shared" si="54"/>
        <v>11.45</v>
      </c>
      <c r="E1193" s="1">
        <v>0.878</v>
      </c>
    </row>
    <row r="1194" spans="1:5" x14ac:dyDescent="0.3">
      <c r="A1194" s="9">
        <v>0.4776136226851852</v>
      </c>
      <c r="B1194" s="1">
        <f t="shared" si="55"/>
        <v>11</v>
      </c>
      <c r="C1194" s="1">
        <f t="shared" si="56"/>
        <v>27</v>
      </c>
      <c r="D1194" s="2">
        <f t="shared" si="54"/>
        <v>11.45</v>
      </c>
      <c r="E1194" s="1">
        <v>0.85499999999999998</v>
      </c>
    </row>
    <row r="1195" spans="1:5" x14ac:dyDescent="0.3">
      <c r="A1195" s="9">
        <v>0.4776723263888889</v>
      </c>
      <c r="B1195" s="1">
        <f t="shared" si="55"/>
        <v>11</v>
      </c>
      <c r="C1195" s="1">
        <f t="shared" si="56"/>
        <v>27</v>
      </c>
      <c r="D1195" s="2">
        <f t="shared" si="54"/>
        <v>11.45</v>
      </c>
      <c r="E1195" s="1">
        <v>0.85499999999999998</v>
      </c>
    </row>
    <row r="1196" spans="1:5" x14ac:dyDescent="0.3">
      <c r="A1196" s="9">
        <v>0.47773025462962959</v>
      </c>
      <c r="B1196" s="1">
        <f t="shared" si="55"/>
        <v>11</v>
      </c>
      <c r="C1196" s="1">
        <f t="shared" si="56"/>
        <v>27</v>
      </c>
      <c r="D1196" s="2">
        <f t="shared" si="54"/>
        <v>11.45</v>
      </c>
      <c r="E1196" s="1">
        <v>0.83199999999999996</v>
      </c>
    </row>
    <row r="1197" spans="1:5" x14ac:dyDescent="0.3">
      <c r="A1197" s="9">
        <v>0.47778864583333336</v>
      </c>
      <c r="B1197" s="1">
        <f t="shared" si="55"/>
        <v>11</v>
      </c>
      <c r="C1197" s="1">
        <f t="shared" si="56"/>
        <v>28</v>
      </c>
      <c r="D1197" s="2">
        <f t="shared" si="54"/>
        <v>11.47</v>
      </c>
      <c r="E1197" s="1">
        <v>0.86699999999999999</v>
      </c>
    </row>
    <row r="1198" spans="1:5" x14ac:dyDescent="0.3">
      <c r="A1198" s="9">
        <v>0.47784680555555559</v>
      </c>
      <c r="B1198" s="1">
        <f t="shared" si="55"/>
        <v>11</v>
      </c>
      <c r="C1198" s="1">
        <f t="shared" si="56"/>
        <v>28</v>
      </c>
      <c r="D1198" s="2">
        <f t="shared" si="54"/>
        <v>11.47</v>
      </c>
      <c r="E1198" s="1">
        <v>0.83199999999999996</v>
      </c>
    </row>
    <row r="1199" spans="1:5" x14ac:dyDescent="0.3">
      <c r="A1199" s="9">
        <v>0.47790526620370372</v>
      </c>
      <c r="B1199" s="1">
        <f t="shared" si="55"/>
        <v>11</v>
      </c>
      <c r="C1199" s="1">
        <f t="shared" si="56"/>
        <v>28</v>
      </c>
      <c r="D1199" s="2">
        <f t="shared" si="54"/>
        <v>11.47</v>
      </c>
      <c r="E1199" s="1">
        <v>0.83199999999999996</v>
      </c>
    </row>
    <row r="1200" spans="1:5" x14ac:dyDescent="0.3">
      <c r="A1200" s="9">
        <v>0.47796370370370367</v>
      </c>
      <c r="B1200" s="1">
        <f t="shared" si="55"/>
        <v>11</v>
      </c>
      <c r="C1200" s="1">
        <f t="shared" si="56"/>
        <v>28</v>
      </c>
      <c r="D1200" s="2">
        <f t="shared" si="54"/>
        <v>11.47</v>
      </c>
      <c r="E1200" s="1">
        <v>0.85499999999999998</v>
      </c>
    </row>
    <row r="1201" spans="1:5" x14ac:dyDescent="0.3">
      <c r="A1201" s="9">
        <v>0.47802159722222221</v>
      </c>
      <c r="B1201" s="1">
        <f t="shared" si="55"/>
        <v>11</v>
      </c>
      <c r="C1201" s="1">
        <f t="shared" si="56"/>
        <v>28</v>
      </c>
      <c r="D1201" s="2">
        <f t="shared" si="54"/>
        <v>11.47</v>
      </c>
      <c r="E1201" s="1">
        <v>0.83199999999999996</v>
      </c>
    </row>
    <row r="1202" spans="1:5" x14ac:dyDescent="0.3">
      <c r="A1202" s="9">
        <v>0.47807971064814819</v>
      </c>
      <c r="B1202" s="1">
        <f t="shared" si="55"/>
        <v>11</v>
      </c>
      <c r="C1202" s="1">
        <f t="shared" si="56"/>
        <v>28</v>
      </c>
      <c r="D1202" s="2">
        <f t="shared" si="54"/>
        <v>11.47</v>
      </c>
      <c r="E1202" s="1">
        <v>0.85499999999999998</v>
      </c>
    </row>
    <row r="1203" spans="1:5" x14ac:dyDescent="0.3">
      <c r="A1203" s="9">
        <v>0.47813824074074079</v>
      </c>
      <c r="B1203" s="1">
        <f t="shared" si="55"/>
        <v>11</v>
      </c>
      <c r="C1203" s="1">
        <f t="shared" si="56"/>
        <v>28</v>
      </c>
      <c r="D1203" s="2">
        <f t="shared" si="54"/>
        <v>11.47</v>
      </c>
      <c r="E1203" s="1">
        <v>0.83199999999999996</v>
      </c>
    </row>
    <row r="1204" spans="1:5" x14ac:dyDescent="0.3">
      <c r="A1204" s="9">
        <v>0.4781963657407407</v>
      </c>
      <c r="B1204" s="1">
        <f t="shared" si="55"/>
        <v>11</v>
      </c>
      <c r="C1204" s="1">
        <f t="shared" si="56"/>
        <v>28</v>
      </c>
      <c r="D1204" s="2">
        <f t="shared" si="54"/>
        <v>11.47</v>
      </c>
      <c r="E1204" s="1">
        <v>0.85499999999999998</v>
      </c>
    </row>
    <row r="1205" spans="1:5" x14ac:dyDescent="0.3">
      <c r="A1205" s="9">
        <v>0.4782547685185185</v>
      </c>
      <c r="B1205" s="1">
        <f t="shared" si="55"/>
        <v>11</v>
      </c>
      <c r="C1205" s="1">
        <f t="shared" si="56"/>
        <v>28</v>
      </c>
      <c r="D1205" s="2">
        <f t="shared" si="54"/>
        <v>11.47</v>
      </c>
      <c r="E1205" s="1">
        <v>0.85499999999999998</v>
      </c>
    </row>
    <row r="1206" spans="1:5" x14ac:dyDescent="0.3">
      <c r="A1206" s="9">
        <v>0.47831267361111113</v>
      </c>
      <c r="B1206" s="1">
        <f t="shared" si="55"/>
        <v>11</v>
      </c>
      <c r="C1206" s="1">
        <f t="shared" si="56"/>
        <v>28</v>
      </c>
      <c r="D1206" s="2">
        <f t="shared" si="54"/>
        <v>11.47</v>
      </c>
      <c r="E1206" s="1">
        <v>0.85499999999999998</v>
      </c>
    </row>
    <row r="1207" spans="1:5" x14ac:dyDescent="0.3">
      <c r="A1207" s="9">
        <v>0.47837111111111108</v>
      </c>
      <c r="B1207" s="1">
        <f t="shared" si="55"/>
        <v>11</v>
      </c>
      <c r="C1207" s="1">
        <f t="shared" si="56"/>
        <v>28</v>
      </c>
      <c r="D1207" s="2">
        <f t="shared" si="54"/>
        <v>11.47</v>
      </c>
      <c r="E1207" s="1">
        <v>0.84399999999999997</v>
      </c>
    </row>
    <row r="1208" spans="1:5" x14ac:dyDescent="0.3">
      <c r="A1208" s="9">
        <v>0.47842935185185187</v>
      </c>
      <c r="B1208" s="1">
        <f t="shared" si="55"/>
        <v>11</v>
      </c>
      <c r="C1208" s="1">
        <f t="shared" si="56"/>
        <v>28</v>
      </c>
      <c r="D1208" s="2">
        <f t="shared" si="54"/>
        <v>11.47</v>
      </c>
      <c r="E1208" s="1">
        <v>0.85499999999999998</v>
      </c>
    </row>
    <row r="1209" spans="1:5" x14ac:dyDescent="0.3">
      <c r="A1209" s="9">
        <v>0.47848802083333331</v>
      </c>
      <c r="B1209" s="1">
        <f t="shared" si="55"/>
        <v>11</v>
      </c>
      <c r="C1209" s="1">
        <f t="shared" si="56"/>
        <v>29</v>
      </c>
      <c r="D1209" s="2">
        <f t="shared" si="54"/>
        <v>11.48</v>
      </c>
      <c r="E1209" s="1">
        <v>0.84399999999999997</v>
      </c>
    </row>
    <row r="1210" spans="1:5" x14ac:dyDescent="0.3">
      <c r="A1210" s="9">
        <v>0.47854620370370365</v>
      </c>
      <c r="B1210" s="1">
        <f t="shared" si="55"/>
        <v>11</v>
      </c>
      <c r="C1210" s="1">
        <f t="shared" si="56"/>
        <v>29</v>
      </c>
      <c r="D1210" s="2">
        <f t="shared" si="54"/>
        <v>11.48</v>
      </c>
      <c r="E1210" s="1">
        <v>0.84399999999999997</v>
      </c>
    </row>
    <row r="1211" spans="1:5" x14ac:dyDescent="0.3">
      <c r="A1211" s="9">
        <v>0.47860399305555551</v>
      </c>
      <c r="B1211" s="1">
        <f t="shared" si="55"/>
        <v>11</v>
      </c>
      <c r="C1211" s="1">
        <f t="shared" si="56"/>
        <v>29</v>
      </c>
      <c r="D1211" s="2">
        <f t="shared" si="54"/>
        <v>11.48</v>
      </c>
      <c r="E1211" s="1">
        <v>0.83199999999999996</v>
      </c>
    </row>
    <row r="1212" spans="1:5" x14ac:dyDescent="0.3">
      <c r="A1212" s="9">
        <v>0.47866254629629629</v>
      </c>
      <c r="B1212" s="1">
        <f t="shared" si="55"/>
        <v>11</v>
      </c>
      <c r="C1212" s="1">
        <f t="shared" si="56"/>
        <v>29</v>
      </c>
      <c r="D1212" s="2">
        <f t="shared" si="54"/>
        <v>11.48</v>
      </c>
      <c r="E1212" s="1">
        <v>0.82099999999999995</v>
      </c>
    </row>
    <row r="1213" spans="1:5" x14ac:dyDescent="0.3">
      <c r="A1213" s="9">
        <v>0.47872096064814817</v>
      </c>
      <c r="B1213" s="1">
        <f t="shared" si="55"/>
        <v>11</v>
      </c>
      <c r="C1213" s="1">
        <f t="shared" si="56"/>
        <v>29</v>
      </c>
      <c r="D1213" s="2">
        <f t="shared" si="54"/>
        <v>11.48</v>
      </c>
      <c r="E1213" s="1">
        <v>0.82099999999999995</v>
      </c>
    </row>
    <row r="1214" spans="1:5" x14ac:dyDescent="0.3">
      <c r="A1214" s="9">
        <v>0.47877909722222217</v>
      </c>
      <c r="B1214" s="1">
        <f t="shared" si="55"/>
        <v>11</v>
      </c>
      <c r="C1214" s="1">
        <f t="shared" si="56"/>
        <v>29</v>
      </c>
      <c r="D1214" s="2">
        <f t="shared" si="54"/>
        <v>11.48</v>
      </c>
      <c r="E1214" s="1">
        <v>0.80900000000000005</v>
      </c>
    </row>
    <row r="1215" spans="1:5" x14ac:dyDescent="0.3">
      <c r="A1215" s="9">
        <v>0.47883728009259258</v>
      </c>
      <c r="B1215" s="1">
        <f t="shared" si="55"/>
        <v>11</v>
      </c>
      <c r="C1215" s="1">
        <f t="shared" si="56"/>
        <v>29</v>
      </c>
      <c r="D1215" s="2">
        <f t="shared" si="54"/>
        <v>11.48</v>
      </c>
      <c r="E1215" s="1">
        <v>0.78600000000000003</v>
      </c>
    </row>
    <row r="1216" spans="1:5" x14ac:dyDescent="0.3">
      <c r="A1216" s="9">
        <v>0.4788954050925926</v>
      </c>
      <c r="B1216" s="1">
        <f t="shared" si="55"/>
        <v>11</v>
      </c>
      <c r="C1216" s="1">
        <f t="shared" si="56"/>
        <v>29</v>
      </c>
      <c r="D1216" s="2">
        <f t="shared" si="54"/>
        <v>11.48</v>
      </c>
      <c r="E1216" s="1">
        <v>0.80900000000000005</v>
      </c>
    </row>
    <row r="1217" spans="1:5" x14ac:dyDescent="0.3">
      <c r="A1217" s="9">
        <v>0.47895358796296295</v>
      </c>
      <c r="B1217" s="1">
        <f t="shared" si="55"/>
        <v>11</v>
      </c>
      <c r="C1217" s="1">
        <f t="shared" si="56"/>
        <v>29</v>
      </c>
      <c r="D1217" s="2">
        <f t="shared" si="54"/>
        <v>11.48</v>
      </c>
      <c r="E1217" s="1">
        <v>0.80900000000000005</v>
      </c>
    </row>
    <row r="1218" spans="1:5" x14ac:dyDescent="0.3">
      <c r="A1218" s="9">
        <v>0.47901189814814815</v>
      </c>
      <c r="B1218" s="1">
        <f t="shared" si="55"/>
        <v>11</v>
      </c>
      <c r="C1218" s="1">
        <f t="shared" si="56"/>
        <v>29</v>
      </c>
      <c r="D1218" s="2">
        <f t="shared" ref="D1218:D1281" si="57">ROUND(HOUR(A1218)+MINUTE(A1218)/60,2)</f>
        <v>11.48</v>
      </c>
      <c r="E1218" s="1">
        <v>0.80900000000000005</v>
      </c>
    </row>
    <row r="1219" spans="1:5" x14ac:dyDescent="0.3">
      <c r="A1219" s="9">
        <v>0.47907025462962965</v>
      </c>
      <c r="B1219" s="1">
        <f t="shared" ref="B1219:B1282" si="58">HOUR(A1219)</f>
        <v>11</v>
      </c>
      <c r="C1219" s="1">
        <f t="shared" ref="C1219:C1282" si="59">MINUTE(A1219)</f>
        <v>29</v>
      </c>
      <c r="D1219" s="2">
        <f t="shared" si="57"/>
        <v>11.48</v>
      </c>
      <c r="E1219" s="1">
        <v>0.86699999999999999</v>
      </c>
    </row>
    <row r="1220" spans="1:5" x14ac:dyDescent="0.3">
      <c r="A1220" s="9">
        <v>0.47912863425925928</v>
      </c>
      <c r="B1220" s="1">
        <f t="shared" si="58"/>
        <v>11</v>
      </c>
      <c r="C1220" s="1">
        <f t="shared" si="59"/>
        <v>29</v>
      </c>
      <c r="D1220" s="2">
        <f t="shared" si="57"/>
        <v>11.48</v>
      </c>
      <c r="E1220" s="1">
        <v>0.84399999999999997</v>
      </c>
    </row>
    <row r="1221" spans="1:5" x14ac:dyDescent="0.3">
      <c r="A1221" s="9">
        <v>0.47918684027777775</v>
      </c>
      <c r="B1221" s="1">
        <f t="shared" si="58"/>
        <v>11</v>
      </c>
      <c r="C1221" s="1">
        <f t="shared" si="59"/>
        <v>30</v>
      </c>
      <c r="D1221" s="2">
        <f t="shared" si="57"/>
        <v>11.5</v>
      </c>
      <c r="E1221" s="1">
        <v>0.86699999999999999</v>
      </c>
    </row>
    <row r="1222" spans="1:5" x14ac:dyDescent="0.3">
      <c r="A1222" s="9">
        <v>0.47924525462962958</v>
      </c>
      <c r="B1222" s="1">
        <f t="shared" si="58"/>
        <v>11</v>
      </c>
      <c r="C1222" s="1">
        <f t="shared" si="59"/>
        <v>30</v>
      </c>
      <c r="D1222" s="2">
        <f t="shared" si="57"/>
        <v>11.5</v>
      </c>
      <c r="E1222" s="1">
        <v>0.89</v>
      </c>
    </row>
    <row r="1223" spans="1:5" x14ac:dyDescent="0.3">
      <c r="A1223" s="9">
        <v>0.47930339120370369</v>
      </c>
      <c r="B1223" s="1">
        <f t="shared" si="58"/>
        <v>11</v>
      </c>
      <c r="C1223" s="1">
        <f t="shared" si="59"/>
        <v>30</v>
      </c>
      <c r="D1223" s="2">
        <f t="shared" si="57"/>
        <v>11.5</v>
      </c>
      <c r="E1223" s="1">
        <v>0.878</v>
      </c>
    </row>
    <row r="1224" spans="1:5" x14ac:dyDescent="0.3">
      <c r="A1224" s="9">
        <v>0.47936155092592592</v>
      </c>
      <c r="B1224" s="1">
        <f t="shared" si="58"/>
        <v>11</v>
      </c>
      <c r="C1224" s="1">
        <f t="shared" si="59"/>
        <v>30</v>
      </c>
      <c r="D1224" s="2">
        <f t="shared" si="57"/>
        <v>11.5</v>
      </c>
      <c r="E1224" s="1">
        <v>0.90200000000000002</v>
      </c>
    </row>
    <row r="1225" spans="1:5" x14ac:dyDescent="0.3">
      <c r="A1225" s="9">
        <v>0.47941997685185184</v>
      </c>
      <c r="B1225" s="1">
        <f t="shared" si="58"/>
        <v>11</v>
      </c>
      <c r="C1225" s="1">
        <f t="shared" si="59"/>
        <v>30</v>
      </c>
      <c r="D1225" s="2">
        <f t="shared" si="57"/>
        <v>11.5</v>
      </c>
      <c r="E1225" s="1">
        <v>0.89</v>
      </c>
    </row>
    <row r="1226" spans="1:5" x14ac:dyDescent="0.3">
      <c r="A1226" s="9">
        <v>0.47947815972222224</v>
      </c>
      <c r="B1226" s="1">
        <f t="shared" si="58"/>
        <v>11</v>
      </c>
      <c r="C1226" s="1">
        <f t="shared" si="59"/>
        <v>30</v>
      </c>
      <c r="D1226" s="2">
        <f t="shared" si="57"/>
        <v>11.5</v>
      </c>
      <c r="E1226" s="1">
        <v>0.92500000000000004</v>
      </c>
    </row>
    <row r="1227" spans="1:5" x14ac:dyDescent="0.3">
      <c r="A1227" s="9">
        <v>0.47953629629629629</v>
      </c>
      <c r="B1227" s="1">
        <f t="shared" si="58"/>
        <v>11</v>
      </c>
      <c r="C1227" s="1">
        <f t="shared" si="59"/>
        <v>30</v>
      </c>
      <c r="D1227" s="2">
        <f t="shared" si="57"/>
        <v>11.5</v>
      </c>
      <c r="E1227" s="1">
        <v>0.90200000000000002</v>
      </c>
    </row>
    <row r="1228" spans="1:5" x14ac:dyDescent="0.3">
      <c r="A1228" s="9">
        <v>0.479594525462963</v>
      </c>
      <c r="B1228" s="1">
        <f t="shared" si="58"/>
        <v>11</v>
      </c>
      <c r="C1228" s="1">
        <f t="shared" si="59"/>
        <v>30</v>
      </c>
      <c r="D1228" s="2">
        <f t="shared" si="57"/>
        <v>11.5</v>
      </c>
      <c r="E1228" s="1">
        <v>0.91300000000000003</v>
      </c>
    </row>
    <row r="1229" spans="1:5" x14ac:dyDescent="0.3">
      <c r="A1229" s="9">
        <v>0.47965274305555555</v>
      </c>
      <c r="B1229" s="1">
        <f t="shared" si="58"/>
        <v>11</v>
      </c>
      <c r="C1229" s="1">
        <f t="shared" si="59"/>
        <v>30</v>
      </c>
      <c r="D1229" s="2">
        <f t="shared" si="57"/>
        <v>11.5</v>
      </c>
      <c r="E1229" s="1">
        <v>0.92500000000000004</v>
      </c>
    </row>
    <row r="1230" spans="1:5" x14ac:dyDescent="0.3">
      <c r="A1230" s="9">
        <v>0.47971082175925922</v>
      </c>
      <c r="B1230" s="1">
        <f t="shared" si="58"/>
        <v>11</v>
      </c>
      <c r="C1230" s="1">
        <f t="shared" si="59"/>
        <v>30</v>
      </c>
      <c r="D1230" s="2">
        <f t="shared" si="57"/>
        <v>11.5</v>
      </c>
      <c r="E1230" s="1">
        <v>1.006</v>
      </c>
    </row>
    <row r="1231" spans="1:5" x14ac:dyDescent="0.3">
      <c r="A1231" s="9">
        <v>0.47976906250000001</v>
      </c>
      <c r="B1231" s="1">
        <f t="shared" si="58"/>
        <v>11</v>
      </c>
      <c r="C1231" s="1">
        <f t="shared" si="59"/>
        <v>30</v>
      </c>
      <c r="D1231" s="2">
        <f t="shared" si="57"/>
        <v>11.5</v>
      </c>
      <c r="E1231" s="1">
        <v>1.0169999999999999</v>
      </c>
    </row>
    <row r="1232" spans="1:5" x14ac:dyDescent="0.3">
      <c r="A1232" s="9">
        <v>0.47982754629629626</v>
      </c>
      <c r="B1232" s="1">
        <f t="shared" si="58"/>
        <v>11</v>
      </c>
      <c r="C1232" s="1">
        <f t="shared" si="59"/>
        <v>30</v>
      </c>
      <c r="D1232" s="2">
        <f t="shared" si="57"/>
        <v>11.5</v>
      </c>
      <c r="E1232" s="1">
        <v>1.0629999999999999</v>
      </c>
    </row>
    <row r="1233" spans="1:5" x14ac:dyDescent="0.3">
      <c r="A1233" s="9">
        <v>0.47988562500000004</v>
      </c>
      <c r="B1233" s="1">
        <f t="shared" si="58"/>
        <v>11</v>
      </c>
      <c r="C1233" s="1">
        <f t="shared" si="59"/>
        <v>31</v>
      </c>
      <c r="D1233" s="2">
        <f t="shared" si="57"/>
        <v>11.52</v>
      </c>
      <c r="E1233" s="1">
        <v>1.1100000000000001</v>
      </c>
    </row>
    <row r="1234" spans="1:5" x14ac:dyDescent="0.3">
      <c r="A1234" s="9">
        <v>0.47994402777777778</v>
      </c>
      <c r="B1234" s="1">
        <f t="shared" si="58"/>
        <v>11</v>
      </c>
      <c r="C1234" s="1">
        <f t="shared" si="59"/>
        <v>31</v>
      </c>
      <c r="D1234" s="2">
        <f t="shared" si="57"/>
        <v>11.52</v>
      </c>
      <c r="E1234" s="1">
        <v>1.1100000000000001</v>
      </c>
    </row>
    <row r="1235" spans="1:5" x14ac:dyDescent="0.3">
      <c r="A1235" s="9">
        <v>0.48000221064814813</v>
      </c>
      <c r="B1235" s="1">
        <f t="shared" si="58"/>
        <v>11</v>
      </c>
      <c r="C1235" s="1">
        <f t="shared" si="59"/>
        <v>31</v>
      </c>
      <c r="D1235" s="2">
        <f t="shared" si="57"/>
        <v>11.52</v>
      </c>
      <c r="E1235" s="1">
        <v>1.1559999999999999</v>
      </c>
    </row>
    <row r="1236" spans="1:5" x14ac:dyDescent="0.3">
      <c r="A1236" s="9">
        <v>0.48006049768518522</v>
      </c>
      <c r="B1236" s="1">
        <f t="shared" si="58"/>
        <v>11</v>
      </c>
      <c r="C1236" s="1">
        <f t="shared" si="59"/>
        <v>31</v>
      </c>
      <c r="D1236" s="2">
        <f t="shared" si="57"/>
        <v>11.52</v>
      </c>
      <c r="E1236" s="1">
        <v>1.202</v>
      </c>
    </row>
    <row r="1237" spans="1:5" x14ac:dyDescent="0.3">
      <c r="A1237" s="9">
        <v>0.48011914351851853</v>
      </c>
      <c r="B1237" s="1">
        <f t="shared" si="58"/>
        <v>11</v>
      </c>
      <c r="C1237" s="1">
        <f t="shared" si="59"/>
        <v>31</v>
      </c>
      <c r="D1237" s="2">
        <f t="shared" si="57"/>
        <v>11.52</v>
      </c>
      <c r="E1237" s="1">
        <v>1.202</v>
      </c>
    </row>
    <row r="1238" spans="1:5" x14ac:dyDescent="0.3">
      <c r="A1238" s="9">
        <v>0.4801769675925926</v>
      </c>
      <c r="B1238" s="1">
        <f t="shared" si="58"/>
        <v>11</v>
      </c>
      <c r="C1238" s="1">
        <f t="shared" si="59"/>
        <v>31</v>
      </c>
      <c r="D1238" s="2">
        <f t="shared" si="57"/>
        <v>11.52</v>
      </c>
      <c r="E1238" s="1">
        <v>1.1910000000000001</v>
      </c>
    </row>
    <row r="1239" spans="1:5" x14ac:dyDescent="0.3">
      <c r="A1239" s="9">
        <v>0.48023510416666665</v>
      </c>
      <c r="B1239" s="1">
        <f t="shared" si="58"/>
        <v>11</v>
      </c>
      <c r="C1239" s="1">
        <f t="shared" si="59"/>
        <v>31</v>
      </c>
      <c r="D1239" s="2">
        <f t="shared" si="57"/>
        <v>11.52</v>
      </c>
      <c r="E1239" s="1">
        <v>1.202</v>
      </c>
    </row>
    <row r="1240" spans="1:5" x14ac:dyDescent="0.3">
      <c r="A1240" s="9">
        <v>0.48029371527777776</v>
      </c>
      <c r="B1240" s="1">
        <f t="shared" si="58"/>
        <v>11</v>
      </c>
      <c r="C1240" s="1">
        <f t="shared" si="59"/>
        <v>31</v>
      </c>
      <c r="D1240" s="2">
        <f t="shared" si="57"/>
        <v>11.52</v>
      </c>
      <c r="E1240" s="1">
        <v>1.202</v>
      </c>
    </row>
    <row r="1241" spans="1:5" x14ac:dyDescent="0.3">
      <c r="A1241" s="9">
        <v>0.48035185185185186</v>
      </c>
      <c r="B1241" s="1">
        <f t="shared" si="58"/>
        <v>11</v>
      </c>
      <c r="C1241" s="1">
        <f t="shared" si="59"/>
        <v>31</v>
      </c>
      <c r="D1241" s="2">
        <f t="shared" si="57"/>
        <v>11.52</v>
      </c>
      <c r="E1241" s="1">
        <v>1.214</v>
      </c>
    </row>
    <row r="1242" spans="1:5" x14ac:dyDescent="0.3">
      <c r="A1242" s="9">
        <v>0.48041018518518519</v>
      </c>
      <c r="B1242" s="1">
        <f t="shared" si="58"/>
        <v>11</v>
      </c>
      <c r="C1242" s="1">
        <f t="shared" si="59"/>
        <v>31</v>
      </c>
      <c r="D1242" s="2">
        <f t="shared" si="57"/>
        <v>11.52</v>
      </c>
      <c r="E1242" s="1">
        <v>1.1910000000000001</v>
      </c>
    </row>
    <row r="1243" spans="1:5" x14ac:dyDescent="0.3">
      <c r="A1243" s="9">
        <v>0.48046811342592594</v>
      </c>
      <c r="B1243" s="1">
        <f t="shared" si="58"/>
        <v>11</v>
      </c>
      <c r="C1243" s="1">
        <f t="shared" si="59"/>
        <v>31</v>
      </c>
      <c r="D1243" s="2">
        <f t="shared" si="57"/>
        <v>11.52</v>
      </c>
      <c r="E1243" s="1">
        <v>1.1910000000000001</v>
      </c>
    </row>
    <row r="1244" spans="1:5" x14ac:dyDescent="0.3">
      <c r="A1244" s="9">
        <v>0.48052684027777781</v>
      </c>
      <c r="B1244" s="1">
        <f t="shared" si="58"/>
        <v>11</v>
      </c>
      <c r="C1244" s="1">
        <f t="shared" si="59"/>
        <v>31</v>
      </c>
      <c r="D1244" s="2">
        <f t="shared" si="57"/>
        <v>11.52</v>
      </c>
      <c r="E1244" s="1">
        <v>1.167</v>
      </c>
    </row>
    <row r="1245" spans="1:5" x14ac:dyDescent="0.3">
      <c r="A1245" s="9">
        <v>0.48058465277777779</v>
      </c>
      <c r="B1245" s="1">
        <f t="shared" si="58"/>
        <v>11</v>
      </c>
      <c r="C1245" s="1">
        <f t="shared" si="59"/>
        <v>32</v>
      </c>
      <c r="D1245" s="2">
        <f t="shared" si="57"/>
        <v>11.53</v>
      </c>
      <c r="E1245" s="1">
        <v>1.1910000000000001</v>
      </c>
    </row>
    <row r="1246" spans="1:5" x14ac:dyDescent="0.3">
      <c r="A1246" s="9">
        <v>0.48064284722222222</v>
      </c>
      <c r="B1246" s="1">
        <f t="shared" si="58"/>
        <v>11</v>
      </c>
      <c r="C1246" s="1">
        <f t="shared" si="59"/>
        <v>32</v>
      </c>
      <c r="D1246" s="2">
        <f t="shared" si="57"/>
        <v>11.53</v>
      </c>
      <c r="E1246" s="1">
        <v>1.133</v>
      </c>
    </row>
    <row r="1247" spans="1:5" x14ac:dyDescent="0.3">
      <c r="A1247" s="9">
        <v>0.48070123842592594</v>
      </c>
      <c r="B1247" s="1">
        <f t="shared" si="58"/>
        <v>11</v>
      </c>
      <c r="C1247" s="1">
        <f t="shared" si="59"/>
        <v>32</v>
      </c>
      <c r="D1247" s="2">
        <f t="shared" si="57"/>
        <v>11.53</v>
      </c>
      <c r="E1247" s="1">
        <v>1.087</v>
      </c>
    </row>
    <row r="1248" spans="1:5" x14ac:dyDescent="0.3">
      <c r="A1248" s="9">
        <v>0.48075944444444446</v>
      </c>
      <c r="B1248" s="1">
        <f t="shared" si="58"/>
        <v>11</v>
      </c>
      <c r="C1248" s="1">
        <f t="shared" si="59"/>
        <v>32</v>
      </c>
      <c r="D1248" s="2">
        <f t="shared" si="57"/>
        <v>11.53</v>
      </c>
      <c r="E1248" s="1">
        <v>1.121</v>
      </c>
    </row>
    <row r="1249" spans="1:5" x14ac:dyDescent="0.3">
      <c r="A1249" s="9">
        <v>0.48081788194444441</v>
      </c>
      <c r="B1249" s="1">
        <f t="shared" si="58"/>
        <v>11</v>
      </c>
      <c r="C1249" s="1">
        <f t="shared" si="59"/>
        <v>32</v>
      </c>
      <c r="D1249" s="2">
        <f t="shared" si="57"/>
        <v>11.53</v>
      </c>
      <c r="E1249" s="1">
        <v>1.052</v>
      </c>
    </row>
    <row r="1250" spans="1:5" x14ac:dyDescent="0.3">
      <c r="A1250" s="9">
        <v>0.48087633101851851</v>
      </c>
      <c r="B1250" s="1">
        <f t="shared" si="58"/>
        <v>11</v>
      </c>
      <c r="C1250" s="1">
        <f t="shared" si="59"/>
        <v>32</v>
      </c>
      <c r="D1250" s="2">
        <f t="shared" si="57"/>
        <v>11.53</v>
      </c>
      <c r="E1250" s="1">
        <v>1.0629999999999999</v>
      </c>
    </row>
    <row r="1251" spans="1:5" x14ac:dyDescent="0.3">
      <c r="A1251" s="9">
        <v>0.48093420138888887</v>
      </c>
      <c r="B1251" s="1">
        <f t="shared" si="58"/>
        <v>11</v>
      </c>
      <c r="C1251" s="1">
        <f t="shared" si="59"/>
        <v>32</v>
      </c>
      <c r="D1251" s="2">
        <f t="shared" si="57"/>
        <v>11.53</v>
      </c>
      <c r="E1251" s="1">
        <v>1.052</v>
      </c>
    </row>
    <row r="1252" spans="1:5" x14ac:dyDescent="0.3">
      <c r="A1252" s="9">
        <v>0.48099262731481485</v>
      </c>
      <c r="B1252" s="1">
        <f t="shared" si="58"/>
        <v>11</v>
      </c>
      <c r="C1252" s="1">
        <f t="shared" si="59"/>
        <v>32</v>
      </c>
      <c r="D1252" s="2">
        <f t="shared" si="57"/>
        <v>11.53</v>
      </c>
      <c r="E1252" s="1">
        <v>1.0629999999999999</v>
      </c>
    </row>
    <row r="1253" spans="1:5" x14ac:dyDescent="0.3">
      <c r="A1253" s="9">
        <v>0.48105085648148149</v>
      </c>
      <c r="B1253" s="1">
        <f t="shared" si="58"/>
        <v>11</v>
      </c>
      <c r="C1253" s="1">
        <f t="shared" si="59"/>
        <v>32</v>
      </c>
      <c r="D1253" s="2">
        <f t="shared" si="57"/>
        <v>11.53</v>
      </c>
      <c r="E1253" s="1">
        <v>1.04</v>
      </c>
    </row>
    <row r="1254" spans="1:5" x14ac:dyDescent="0.3">
      <c r="A1254" s="9">
        <v>0.4811092476851852</v>
      </c>
      <c r="B1254" s="1">
        <f t="shared" si="58"/>
        <v>11</v>
      </c>
      <c r="C1254" s="1">
        <f t="shared" si="59"/>
        <v>32</v>
      </c>
      <c r="D1254" s="2">
        <f t="shared" si="57"/>
        <v>11.53</v>
      </c>
      <c r="E1254" s="1">
        <v>1.04</v>
      </c>
    </row>
    <row r="1255" spans="1:5" x14ac:dyDescent="0.3">
      <c r="A1255" s="9">
        <v>0.48116745370370367</v>
      </c>
      <c r="B1255" s="1">
        <f t="shared" si="58"/>
        <v>11</v>
      </c>
      <c r="C1255" s="1">
        <f t="shared" si="59"/>
        <v>32</v>
      </c>
      <c r="D1255" s="2">
        <f t="shared" si="57"/>
        <v>11.53</v>
      </c>
      <c r="E1255" s="1">
        <v>1.0980000000000001</v>
      </c>
    </row>
    <row r="1256" spans="1:5" x14ac:dyDescent="0.3">
      <c r="A1256" s="9">
        <v>0.48122541666666668</v>
      </c>
      <c r="B1256" s="1">
        <f t="shared" si="58"/>
        <v>11</v>
      </c>
      <c r="C1256" s="1">
        <f t="shared" si="59"/>
        <v>32</v>
      </c>
      <c r="D1256" s="2">
        <f t="shared" si="57"/>
        <v>11.53</v>
      </c>
      <c r="E1256" s="1">
        <v>1.04</v>
      </c>
    </row>
    <row r="1257" spans="1:5" x14ac:dyDescent="0.3">
      <c r="A1257" s="9">
        <v>0.48128403935185182</v>
      </c>
      <c r="B1257" s="1">
        <f t="shared" si="58"/>
        <v>11</v>
      </c>
      <c r="C1257" s="1">
        <f t="shared" si="59"/>
        <v>33</v>
      </c>
      <c r="D1257" s="2">
        <f t="shared" si="57"/>
        <v>11.55</v>
      </c>
      <c r="E1257" s="1">
        <v>1.075</v>
      </c>
    </row>
    <row r="1258" spans="1:5" x14ac:dyDescent="0.3">
      <c r="A1258" s="9">
        <v>0.48134244212962968</v>
      </c>
      <c r="B1258" s="1">
        <f t="shared" si="58"/>
        <v>11</v>
      </c>
      <c r="C1258" s="1">
        <f t="shared" si="59"/>
        <v>33</v>
      </c>
      <c r="D1258" s="2">
        <f t="shared" si="57"/>
        <v>11.55</v>
      </c>
      <c r="E1258" s="1">
        <v>1.1100000000000001</v>
      </c>
    </row>
    <row r="1259" spans="1:5" x14ac:dyDescent="0.3">
      <c r="A1259" s="9">
        <v>0.48140039351851849</v>
      </c>
      <c r="B1259" s="1">
        <f t="shared" si="58"/>
        <v>11</v>
      </c>
      <c r="C1259" s="1">
        <f t="shared" si="59"/>
        <v>33</v>
      </c>
      <c r="D1259" s="2">
        <f t="shared" si="57"/>
        <v>11.55</v>
      </c>
      <c r="E1259" s="1">
        <v>1.087</v>
      </c>
    </row>
    <row r="1260" spans="1:5" x14ac:dyDescent="0.3">
      <c r="A1260" s="9">
        <v>0.48145880787037038</v>
      </c>
      <c r="B1260" s="1">
        <f t="shared" si="58"/>
        <v>11</v>
      </c>
      <c r="C1260" s="1">
        <f t="shared" si="59"/>
        <v>33</v>
      </c>
      <c r="D1260" s="2">
        <f t="shared" si="57"/>
        <v>11.55</v>
      </c>
      <c r="E1260" s="1">
        <v>1.087</v>
      </c>
    </row>
    <row r="1261" spans="1:5" x14ac:dyDescent="0.3">
      <c r="A1261" s="9">
        <v>0.48151678240740742</v>
      </c>
      <c r="B1261" s="1">
        <f t="shared" si="58"/>
        <v>11</v>
      </c>
      <c r="C1261" s="1">
        <f t="shared" si="59"/>
        <v>33</v>
      </c>
      <c r="D1261" s="2">
        <f t="shared" si="57"/>
        <v>11.55</v>
      </c>
      <c r="E1261" s="1">
        <v>1.0980000000000001</v>
      </c>
    </row>
    <row r="1262" spans="1:5" x14ac:dyDescent="0.3">
      <c r="A1262" s="9">
        <v>0.48157515046296301</v>
      </c>
      <c r="B1262" s="1">
        <f t="shared" si="58"/>
        <v>11</v>
      </c>
      <c r="C1262" s="1">
        <f t="shared" si="59"/>
        <v>33</v>
      </c>
      <c r="D1262" s="2">
        <f t="shared" si="57"/>
        <v>11.55</v>
      </c>
      <c r="E1262" s="1">
        <v>1.087</v>
      </c>
    </row>
    <row r="1263" spans="1:5" x14ac:dyDescent="0.3">
      <c r="A1263" s="9">
        <v>0.48163350694444446</v>
      </c>
      <c r="B1263" s="1">
        <f t="shared" si="58"/>
        <v>11</v>
      </c>
      <c r="C1263" s="1">
        <f t="shared" si="59"/>
        <v>33</v>
      </c>
      <c r="D1263" s="2">
        <f t="shared" si="57"/>
        <v>11.55</v>
      </c>
      <c r="E1263" s="1">
        <v>1.1100000000000001</v>
      </c>
    </row>
    <row r="1264" spans="1:5" x14ac:dyDescent="0.3">
      <c r="A1264" s="9">
        <v>0.48169177083333331</v>
      </c>
      <c r="B1264" s="1">
        <f t="shared" si="58"/>
        <v>11</v>
      </c>
      <c r="C1264" s="1">
        <f t="shared" si="59"/>
        <v>33</v>
      </c>
      <c r="D1264" s="2">
        <f t="shared" si="57"/>
        <v>11.55</v>
      </c>
      <c r="E1264" s="1">
        <v>1.087</v>
      </c>
    </row>
    <row r="1265" spans="1:5" x14ac:dyDescent="0.3">
      <c r="A1265" s="9">
        <v>0.48175017361111111</v>
      </c>
      <c r="B1265" s="1">
        <f t="shared" si="58"/>
        <v>11</v>
      </c>
      <c r="C1265" s="1">
        <f t="shared" si="59"/>
        <v>33</v>
      </c>
      <c r="D1265" s="2">
        <f t="shared" si="57"/>
        <v>11.55</v>
      </c>
      <c r="E1265" s="1">
        <v>1.1100000000000001</v>
      </c>
    </row>
    <row r="1266" spans="1:5" x14ac:dyDescent="0.3">
      <c r="A1266" s="9">
        <v>0.48180839120370367</v>
      </c>
      <c r="B1266" s="1">
        <f t="shared" si="58"/>
        <v>11</v>
      </c>
      <c r="C1266" s="1">
        <f t="shared" si="59"/>
        <v>33</v>
      </c>
      <c r="D1266" s="2">
        <f t="shared" si="57"/>
        <v>11.55</v>
      </c>
      <c r="E1266" s="1">
        <v>1.1100000000000001</v>
      </c>
    </row>
    <row r="1267" spans="1:5" x14ac:dyDescent="0.3">
      <c r="A1267" s="9">
        <v>0.48186651620370369</v>
      </c>
      <c r="B1267" s="1">
        <f t="shared" si="58"/>
        <v>11</v>
      </c>
      <c r="C1267" s="1">
        <f t="shared" si="59"/>
        <v>33</v>
      </c>
      <c r="D1267" s="2">
        <f t="shared" si="57"/>
        <v>11.55</v>
      </c>
      <c r="E1267" s="1">
        <v>1.0980000000000001</v>
      </c>
    </row>
    <row r="1268" spans="1:5" x14ac:dyDescent="0.3">
      <c r="A1268" s="9">
        <v>0.48192493055555552</v>
      </c>
      <c r="B1268" s="1">
        <f t="shared" si="58"/>
        <v>11</v>
      </c>
      <c r="C1268" s="1">
        <f t="shared" si="59"/>
        <v>33</v>
      </c>
      <c r="D1268" s="2">
        <f t="shared" si="57"/>
        <v>11.55</v>
      </c>
      <c r="E1268" s="1">
        <v>1.1100000000000001</v>
      </c>
    </row>
    <row r="1269" spans="1:5" x14ac:dyDescent="0.3">
      <c r="A1269" s="9">
        <v>0.48198278935185185</v>
      </c>
      <c r="B1269" s="1">
        <f t="shared" si="58"/>
        <v>11</v>
      </c>
      <c r="C1269" s="1">
        <f t="shared" si="59"/>
        <v>34</v>
      </c>
      <c r="D1269" s="2">
        <f t="shared" si="57"/>
        <v>11.57</v>
      </c>
      <c r="E1269" s="1">
        <v>1.1100000000000001</v>
      </c>
    </row>
    <row r="1270" spans="1:5" x14ac:dyDescent="0.3">
      <c r="A1270" s="9">
        <v>0.48204124999999998</v>
      </c>
      <c r="B1270" s="1">
        <f t="shared" si="58"/>
        <v>11</v>
      </c>
      <c r="C1270" s="1">
        <f t="shared" si="59"/>
        <v>34</v>
      </c>
      <c r="D1270" s="2">
        <f t="shared" si="57"/>
        <v>11.57</v>
      </c>
      <c r="E1270" s="1">
        <v>1.1100000000000001</v>
      </c>
    </row>
    <row r="1271" spans="1:5" x14ac:dyDescent="0.3">
      <c r="A1271" s="9">
        <v>0.48209939814814812</v>
      </c>
      <c r="B1271" s="1">
        <f t="shared" si="58"/>
        <v>11</v>
      </c>
      <c r="C1271" s="1">
        <f t="shared" si="59"/>
        <v>34</v>
      </c>
      <c r="D1271" s="2">
        <f t="shared" si="57"/>
        <v>11.57</v>
      </c>
      <c r="E1271" s="1">
        <v>1.0980000000000001</v>
      </c>
    </row>
    <row r="1272" spans="1:5" x14ac:dyDescent="0.3">
      <c r="A1272" s="9">
        <v>0.48215765046296299</v>
      </c>
      <c r="B1272" s="1">
        <f t="shared" si="58"/>
        <v>11</v>
      </c>
      <c r="C1272" s="1">
        <f t="shared" si="59"/>
        <v>34</v>
      </c>
      <c r="D1272" s="2">
        <f t="shared" si="57"/>
        <v>11.57</v>
      </c>
      <c r="E1272" s="1">
        <v>1.1100000000000001</v>
      </c>
    </row>
    <row r="1273" spans="1:5" x14ac:dyDescent="0.3">
      <c r="A1273" s="9">
        <v>0.48221605324074074</v>
      </c>
      <c r="B1273" s="1">
        <f t="shared" si="58"/>
        <v>11</v>
      </c>
      <c r="C1273" s="1">
        <f t="shared" si="59"/>
        <v>34</v>
      </c>
      <c r="D1273" s="2">
        <f t="shared" si="57"/>
        <v>11.57</v>
      </c>
      <c r="E1273" s="1">
        <v>1.1100000000000001</v>
      </c>
    </row>
    <row r="1274" spans="1:5" x14ac:dyDescent="0.3">
      <c r="A1274" s="9">
        <v>0.48227414351851849</v>
      </c>
      <c r="B1274" s="1">
        <f t="shared" si="58"/>
        <v>11</v>
      </c>
      <c r="C1274" s="1">
        <f t="shared" si="59"/>
        <v>34</v>
      </c>
      <c r="D1274" s="2">
        <f t="shared" si="57"/>
        <v>11.57</v>
      </c>
      <c r="E1274" s="1">
        <v>1.087</v>
      </c>
    </row>
    <row r="1275" spans="1:5" x14ac:dyDescent="0.3">
      <c r="A1275" s="9">
        <v>0.48233251157407403</v>
      </c>
      <c r="B1275" s="1">
        <f t="shared" si="58"/>
        <v>11</v>
      </c>
      <c r="C1275" s="1">
        <f t="shared" si="59"/>
        <v>34</v>
      </c>
      <c r="D1275" s="2">
        <f t="shared" si="57"/>
        <v>11.57</v>
      </c>
      <c r="E1275" s="1">
        <v>1.1100000000000001</v>
      </c>
    </row>
    <row r="1276" spans="1:5" x14ac:dyDescent="0.3">
      <c r="A1276" s="9">
        <v>0.482390775462963</v>
      </c>
      <c r="B1276" s="1">
        <f t="shared" si="58"/>
        <v>11</v>
      </c>
      <c r="C1276" s="1">
        <f t="shared" si="59"/>
        <v>34</v>
      </c>
      <c r="D1276" s="2">
        <f t="shared" si="57"/>
        <v>11.57</v>
      </c>
      <c r="E1276" s="1">
        <v>1.087</v>
      </c>
    </row>
    <row r="1277" spans="1:5" x14ac:dyDescent="0.3">
      <c r="A1277" s="9">
        <v>0.48244870370370374</v>
      </c>
      <c r="B1277" s="1">
        <f t="shared" si="58"/>
        <v>11</v>
      </c>
      <c r="C1277" s="1">
        <f t="shared" si="59"/>
        <v>34</v>
      </c>
      <c r="D1277" s="2">
        <f t="shared" si="57"/>
        <v>11.57</v>
      </c>
      <c r="E1277" s="1">
        <v>1.133</v>
      </c>
    </row>
    <row r="1278" spans="1:5" x14ac:dyDescent="0.3">
      <c r="A1278" s="9">
        <v>0.48250711805555557</v>
      </c>
      <c r="B1278" s="1">
        <f t="shared" si="58"/>
        <v>11</v>
      </c>
      <c r="C1278" s="1">
        <f t="shared" si="59"/>
        <v>34</v>
      </c>
      <c r="D1278" s="2">
        <f t="shared" si="57"/>
        <v>11.57</v>
      </c>
      <c r="E1278" s="1">
        <v>1.1100000000000001</v>
      </c>
    </row>
    <row r="1279" spans="1:5" x14ac:dyDescent="0.3">
      <c r="A1279" s="9">
        <v>0.4825655324074074</v>
      </c>
      <c r="B1279" s="1">
        <f t="shared" si="58"/>
        <v>11</v>
      </c>
      <c r="C1279" s="1">
        <f t="shared" si="59"/>
        <v>34</v>
      </c>
      <c r="D1279" s="2">
        <f t="shared" si="57"/>
        <v>11.57</v>
      </c>
      <c r="E1279" s="1">
        <v>1.133</v>
      </c>
    </row>
    <row r="1280" spans="1:5" x14ac:dyDescent="0.3">
      <c r="A1280" s="9">
        <v>0.48262373842592593</v>
      </c>
      <c r="B1280" s="1">
        <f t="shared" si="58"/>
        <v>11</v>
      </c>
      <c r="C1280" s="1">
        <f t="shared" si="59"/>
        <v>34</v>
      </c>
      <c r="D1280" s="2">
        <f t="shared" si="57"/>
        <v>11.57</v>
      </c>
      <c r="E1280" s="1">
        <v>1.133</v>
      </c>
    </row>
    <row r="1281" spans="1:5" x14ac:dyDescent="0.3">
      <c r="A1281" s="9">
        <v>0.48268187499999998</v>
      </c>
      <c r="B1281" s="1">
        <f t="shared" si="58"/>
        <v>11</v>
      </c>
      <c r="C1281" s="1">
        <f t="shared" si="59"/>
        <v>35</v>
      </c>
      <c r="D1281" s="2">
        <f t="shared" si="57"/>
        <v>11.58</v>
      </c>
      <c r="E1281" s="1">
        <v>1.1439999999999999</v>
      </c>
    </row>
    <row r="1282" spans="1:5" x14ac:dyDescent="0.3">
      <c r="A1282" s="9">
        <v>0.48274038194444446</v>
      </c>
      <c r="B1282" s="1">
        <f t="shared" si="58"/>
        <v>11</v>
      </c>
      <c r="C1282" s="1">
        <f t="shared" si="59"/>
        <v>35</v>
      </c>
      <c r="D1282" s="2">
        <f t="shared" ref="D1282:D1345" si="60">ROUND(HOUR(A1282)+MINUTE(A1282)/60,2)</f>
        <v>11.58</v>
      </c>
      <c r="E1282" s="1">
        <v>1.1100000000000001</v>
      </c>
    </row>
    <row r="1283" spans="1:5" x14ac:dyDescent="0.3">
      <c r="A1283" s="9">
        <v>0.48279833333333338</v>
      </c>
      <c r="B1283" s="1">
        <f t="shared" ref="B1283:B1346" si="61">HOUR(A1283)</f>
        <v>11</v>
      </c>
      <c r="C1283" s="1">
        <f t="shared" ref="C1283:C1346" si="62">MINUTE(A1283)</f>
        <v>35</v>
      </c>
      <c r="D1283" s="2">
        <f t="shared" si="60"/>
        <v>11.58</v>
      </c>
      <c r="E1283" s="1">
        <v>1.121</v>
      </c>
    </row>
    <row r="1284" spans="1:5" x14ac:dyDescent="0.3">
      <c r="A1284" s="9">
        <v>0.48285699074074073</v>
      </c>
      <c r="B1284" s="1">
        <f t="shared" si="61"/>
        <v>11</v>
      </c>
      <c r="C1284" s="1">
        <f t="shared" si="62"/>
        <v>35</v>
      </c>
      <c r="D1284" s="2">
        <f t="shared" si="60"/>
        <v>11.58</v>
      </c>
      <c r="E1284" s="1">
        <v>1.1100000000000001</v>
      </c>
    </row>
    <row r="1285" spans="1:5" x14ac:dyDescent="0.3">
      <c r="A1285" s="9">
        <v>0.48291488425925927</v>
      </c>
      <c r="B1285" s="1">
        <f t="shared" si="61"/>
        <v>11</v>
      </c>
      <c r="C1285" s="1">
        <f t="shared" si="62"/>
        <v>35</v>
      </c>
      <c r="D1285" s="2">
        <f t="shared" si="60"/>
        <v>11.58</v>
      </c>
      <c r="E1285" s="1">
        <v>1.133</v>
      </c>
    </row>
    <row r="1286" spans="1:5" x14ac:dyDescent="0.3">
      <c r="A1286" s="9">
        <v>0.48297313657407409</v>
      </c>
      <c r="B1286" s="1">
        <f t="shared" si="61"/>
        <v>11</v>
      </c>
      <c r="C1286" s="1">
        <f t="shared" si="62"/>
        <v>35</v>
      </c>
      <c r="D1286" s="2">
        <f t="shared" si="60"/>
        <v>11.58</v>
      </c>
      <c r="E1286" s="1">
        <v>1.1100000000000001</v>
      </c>
    </row>
    <row r="1287" spans="1:5" x14ac:dyDescent="0.3">
      <c r="A1287" s="9">
        <v>0.48303141203703709</v>
      </c>
      <c r="B1287" s="1">
        <f t="shared" si="61"/>
        <v>11</v>
      </c>
      <c r="C1287" s="1">
        <f t="shared" si="62"/>
        <v>35</v>
      </c>
      <c r="D1287" s="2">
        <f t="shared" si="60"/>
        <v>11.58</v>
      </c>
      <c r="E1287" s="1">
        <v>1.0980000000000001</v>
      </c>
    </row>
    <row r="1288" spans="1:5" x14ac:dyDescent="0.3">
      <c r="A1288" s="9">
        <v>0.48308967592592594</v>
      </c>
      <c r="B1288" s="1">
        <f t="shared" si="61"/>
        <v>11</v>
      </c>
      <c r="C1288" s="1">
        <f t="shared" si="62"/>
        <v>35</v>
      </c>
      <c r="D1288" s="2">
        <f t="shared" si="60"/>
        <v>11.58</v>
      </c>
      <c r="E1288" s="1">
        <v>1.0289999999999999</v>
      </c>
    </row>
    <row r="1289" spans="1:5" x14ac:dyDescent="0.3">
      <c r="A1289" s="9">
        <v>0.4831480671296296</v>
      </c>
      <c r="B1289" s="1">
        <f t="shared" si="61"/>
        <v>11</v>
      </c>
      <c r="C1289" s="1">
        <f t="shared" si="62"/>
        <v>35</v>
      </c>
      <c r="D1289" s="2">
        <f t="shared" si="60"/>
        <v>11.58</v>
      </c>
      <c r="E1289" s="1">
        <v>1.121</v>
      </c>
    </row>
    <row r="1290" spans="1:5" x14ac:dyDescent="0.3">
      <c r="A1290" s="9">
        <v>0.48320618055555559</v>
      </c>
      <c r="B1290" s="1">
        <f t="shared" si="61"/>
        <v>11</v>
      </c>
      <c r="C1290" s="1">
        <f t="shared" si="62"/>
        <v>35</v>
      </c>
      <c r="D1290" s="2">
        <f t="shared" si="60"/>
        <v>11.58</v>
      </c>
      <c r="E1290" s="1">
        <v>1.075</v>
      </c>
    </row>
    <row r="1291" spans="1:5" x14ac:dyDescent="0.3">
      <c r="A1291" s="9">
        <v>0.48326462962962963</v>
      </c>
      <c r="B1291" s="1">
        <f t="shared" si="61"/>
        <v>11</v>
      </c>
      <c r="C1291" s="1">
        <f t="shared" si="62"/>
        <v>35</v>
      </c>
      <c r="D1291" s="2">
        <f t="shared" si="60"/>
        <v>11.58</v>
      </c>
      <c r="E1291" s="1">
        <v>1.0629999999999999</v>
      </c>
    </row>
    <row r="1292" spans="1:5" x14ac:dyDescent="0.3">
      <c r="A1292" s="9">
        <v>0.48332280092592589</v>
      </c>
      <c r="B1292" s="1">
        <f t="shared" si="61"/>
        <v>11</v>
      </c>
      <c r="C1292" s="1">
        <f t="shared" si="62"/>
        <v>35</v>
      </c>
      <c r="D1292" s="2">
        <f t="shared" si="60"/>
        <v>11.58</v>
      </c>
      <c r="E1292" s="1">
        <v>1.052</v>
      </c>
    </row>
    <row r="1293" spans="1:5" x14ac:dyDescent="0.3">
      <c r="A1293" s="9">
        <v>0.48338129629629628</v>
      </c>
      <c r="B1293" s="1">
        <f t="shared" si="61"/>
        <v>11</v>
      </c>
      <c r="C1293" s="1">
        <f t="shared" si="62"/>
        <v>36</v>
      </c>
      <c r="D1293" s="2">
        <f t="shared" si="60"/>
        <v>11.6</v>
      </c>
      <c r="E1293" s="1">
        <v>1.0169999999999999</v>
      </c>
    </row>
    <row r="1294" spans="1:5" x14ac:dyDescent="0.3">
      <c r="A1294" s="9">
        <v>0.48343912037037035</v>
      </c>
      <c r="B1294" s="1">
        <f t="shared" si="61"/>
        <v>11</v>
      </c>
      <c r="C1294" s="1">
        <f t="shared" si="62"/>
        <v>36</v>
      </c>
      <c r="D1294" s="2">
        <f t="shared" si="60"/>
        <v>11.6</v>
      </c>
      <c r="E1294" s="1">
        <v>1.052</v>
      </c>
    </row>
    <row r="1295" spans="1:5" x14ac:dyDescent="0.3">
      <c r="A1295" s="9">
        <v>0.48349729166666666</v>
      </c>
      <c r="B1295" s="1">
        <f t="shared" si="61"/>
        <v>11</v>
      </c>
      <c r="C1295" s="1">
        <f t="shared" si="62"/>
        <v>36</v>
      </c>
      <c r="D1295" s="2">
        <f t="shared" si="60"/>
        <v>11.6</v>
      </c>
      <c r="E1295" s="1">
        <v>1.052</v>
      </c>
    </row>
    <row r="1296" spans="1:5" x14ac:dyDescent="0.3">
      <c r="A1296" s="9">
        <v>0.48355570601851849</v>
      </c>
      <c r="B1296" s="1">
        <f t="shared" si="61"/>
        <v>11</v>
      </c>
      <c r="C1296" s="1">
        <f t="shared" si="62"/>
        <v>36</v>
      </c>
      <c r="D1296" s="2">
        <f t="shared" si="60"/>
        <v>11.6</v>
      </c>
      <c r="E1296" s="1">
        <v>1.0289999999999999</v>
      </c>
    </row>
    <row r="1297" spans="1:5" x14ac:dyDescent="0.3">
      <c r="A1297" s="9">
        <v>0.48361383101851851</v>
      </c>
      <c r="B1297" s="1">
        <f t="shared" si="61"/>
        <v>11</v>
      </c>
      <c r="C1297" s="1">
        <f t="shared" si="62"/>
        <v>36</v>
      </c>
      <c r="D1297" s="2">
        <f t="shared" si="60"/>
        <v>11.6</v>
      </c>
      <c r="E1297" s="1">
        <v>1.052</v>
      </c>
    </row>
    <row r="1298" spans="1:5" x14ac:dyDescent="0.3">
      <c r="A1298" s="9">
        <v>0.48367204861111107</v>
      </c>
      <c r="B1298" s="1">
        <f t="shared" si="61"/>
        <v>11</v>
      </c>
      <c r="C1298" s="1">
        <f t="shared" si="62"/>
        <v>36</v>
      </c>
      <c r="D1298" s="2">
        <f t="shared" si="60"/>
        <v>11.6</v>
      </c>
      <c r="E1298" s="1">
        <v>1.052</v>
      </c>
    </row>
    <row r="1299" spans="1:5" x14ac:dyDescent="0.3">
      <c r="A1299" s="9">
        <v>0.48373033564814816</v>
      </c>
      <c r="B1299" s="1">
        <f t="shared" si="61"/>
        <v>11</v>
      </c>
      <c r="C1299" s="1">
        <f t="shared" si="62"/>
        <v>36</v>
      </c>
      <c r="D1299" s="2">
        <f t="shared" si="60"/>
        <v>11.6</v>
      </c>
      <c r="E1299" s="1">
        <v>1.052</v>
      </c>
    </row>
    <row r="1300" spans="1:5" x14ac:dyDescent="0.3">
      <c r="A1300" s="9">
        <v>0.48378896990740738</v>
      </c>
      <c r="B1300" s="1">
        <f t="shared" si="61"/>
        <v>11</v>
      </c>
      <c r="C1300" s="1">
        <f t="shared" si="62"/>
        <v>36</v>
      </c>
      <c r="D1300" s="2">
        <f t="shared" si="60"/>
        <v>11.6</v>
      </c>
      <c r="E1300" s="1">
        <v>1.0629999999999999</v>
      </c>
    </row>
    <row r="1301" spans="1:5" x14ac:dyDescent="0.3">
      <c r="A1301" s="9">
        <v>0.48384710648148149</v>
      </c>
      <c r="B1301" s="1">
        <f t="shared" si="61"/>
        <v>11</v>
      </c>
      <c r="C1301" s="1">
        <f t="shared" si="62"/>
        <v>36</v>
      </c>
      <c r="D1301" s="2">
        <f t="shared" si="60"/>
        <v>11.6</v>
      </c>
      <c r="E1301" s="1">
        <v>1.04</v>
      </c>
    </row>
    <row r="1302" spans="1:5" x14ac:dyDescent="0.3">
      <c r="A1302" s="9">
        <v>0.48390560185185189</v>
      </c>
      <c r="B1302" s="1">
        <f t="shared" si="61"/>
        <v>11</v>
      </c>
      <c r="C1302" s="1">
        <f t="shared" si="62"/>
        <v>36</v>
      </c>
      <c r="D1302" s="2">
        <f t="shared" si="60"/>
        <v>11.6</v>
      </c>
      <c r="E1302" s="1">
        <v>1.04</v>
      </c>
    </row>
    <row r="1303" spans="1:5" x14ac:dyDescent="0.3">
      <c r="A1303" s="9">
        <v>0.48396341435185186</v>
      </c>
      <c r="B1303" s="1">
        <f t="shared" si="61"/>
        <v>11</v>
      </c>
      <c r="C1303" s="1">
        <f t="shared" si="62"/>
        <v>36</v>
      </c>
      <c r="D1303" s="2">
        <f t="shared" si="60"/>
        <v>11.6</v>
      </c>
      <c r="E1303" s="1">
        <v>1.006</v>
      </c>
    </row>
    <row r="1304" spans="1:5" x14ac:dyDescent="0.3">
      <c r="A1304" s="9">
        <v>0.48402162037037039</v>
      </c>
      <c r="B1304" s="1">
        <f t="shared" si="61"/>
        <v>11</v>
      </c>
      <c r="C1304" s="1">
        <f t="shared" si="62"/>
        <v>36</v>
      </c>
      <c r="D1304" s="2">
        <f t="shared" si="60"/>
        <v>11.6</v>
      </c>
      <c r="E1304" s="1">
        <v>0.99399999999999999</v>
      </c>
    </row>
    <row r="1305" spans="1:5" x14ac:dyDescent="0.3">
      <c r="A1305" s="9">
        <v>0.48408003472222222</v>
      </c>
      <c r="B1305" s="1">
        <f t="shared" si="61"/>
        <v>11</v>
      </c>
      <c r="C1305" s="1">
        <f t="shared" si="62"/>
        <v>37</v>
      </c>
      <c r="D1305" s="2">
        <f t="shared" si="60"/>
        <v>11.62</v>
      </c>
      <c r="E1305" s="1">
        <v>1.0289999999999999</v>
      </c>
    </row>
    <row r="1306" spans="1:5" x14ac:dyDescent="0.3">
      <c r="A1306" s="9">
        <v>0.48413847222222223</v>
      </c>
      <c r="B1306" s="1">
        <f t="shared" si="61"/>
        <v>11</v>
      </c>
      <c r="C1306" s="1">
        <f t="shared" si="62"/>
        <v>37</v>
      </c>
      <c r="D1306" s="2">
        <f t="shared" si="60"/>
        <v>11.62</v>
      </c>
      <c r="E1306" s="1">
        <v>0.98299999999999998</v>
      </c>
    </row>
    <row r="1307" spans="1:5" x14ac:dyDescent="0.3">
      <c r="A1307" s="9">
        <v>0.48419642361111109</v>
      </c>
      <c r="B1307" s="1">
        <f t="shared" si="61"/>
        <v>11</v>
      </c>
      <c r="C1307" s="1">
        <f t="shared" si="62"/>
        <v>37</v>
      </c>
      <c r="D1307" s="2">
        <f t="shared" si="60"/>
        <v>11.62</v>
      </c>
      <c r="E1307" s="1">
        <v>1.006</v>
      </c>
    </row>
    <row r="1308" spans="1:5" x14ac:dyDescent="0.3">
      <c r="A1308" s="9">
        <v>0.48425476851851851</v>
      </c>
      <c r="B1308" s="1">
        <f t="shared" si="61"/>
        <v>11</v>
      </c>
      <c r="C1308" s="1">
        <f t="shared" si="62"/>
        <v>37</v>
      </c>
      <c r="D1308" s="2">
        <f t="shared" si="60"/>
        <v>11.62</v>
      </c>
      <c r="E1308" s="1">
        <v>0.98299999999999998</v>
      </c>
    </row>
    <row r="1309" spans="1:5" x14ac:dyDescent="0.3">
      <c r="A1309" s="9">
        <v>0.48431327546296293</v>
      </c>
      <c r="B1309" s="1">
        <f t="shared" si="61"/>
        <v>11</v>
      </c>
      <c r="C1309" s="1">
        <f t="shared" si="62"/>
        <v>37</v>
      </c>
      <c r="D1309" s="2">
        <f t="shared" si="60"/>
        <v>11.62</v>
      </c>
      <c r="E1309" s="1">
        <v>0.99399999999999999</v>
      </c>
    </row>
    <row r="1310" spans="1:5" x14ac:dyDescent="0.3">
      <c r="A1310" s="9">
        <v>0.48437111111111109</v>
      </c>
      <c r="B1310" s="1">
        <f t="shared" si="61"/>
        <v>11</v>
      </c>
      <c r="C1310" s="1">
        <f t="shared" si="62"/>
        <v>37</v>
      </c>
      <c r="D1310" s="2">
        <f t="shared" si="60"/>
        <v>11.62</v>
      </c>
      <c r="E1310" s="1">
        <v>1.006</v>
      </c>
    </row>
    <row r="1311" spans="1:5" x14ac:dyDescent="0.3">
      <c r="A1311" s="9">
        <v>0.48442964120370369</v>
      </c>
      <c r="B1311" s="1">
        <f t="shared" si="61"/>
        <v>11</v>
      </c>
      <c r="C1311" s="1">
        <f t="shared" si="62"/>
        <v>37</v>
      </c>
      <c r="D1311" s="2">
        <f t="shared" si="60"/>
        <v>11.62</v>
      </c>
      <c r="E1311" s="1">
        <v>1.006</v>
      </c>
    </row>
    <row r="1312" spans="1:5" x14ac:dyDescent="0.3">
      <c r="A1312" s="9">
        <v>0.48448804398148143</v>
      </c>
      <c r="B1312" s="1">
        <f t="shared" si="61"/>
        <v>11</v>
      </c>
      <c r="C1312" s="1">
        <f t="shared" si="62"/>
        <v>37</v>
      </c>
      <c r="D1312" s="2">
        <f t="shared" si="60"/>
        <v>11.62</v>
      </c>
      <c r="E1312" s="1">
        <v>1.006</v>
      </c>
    </row>
    <row r="1313" spans="1:5" x14ac:dyDescent="0.3">
      <c r="A1313" s="9">
        <v>0.48454621527777775</v>
      </c>
      <c r="B1313" s="1">
        <f t="shared" si="61"/>
        <v>11</v>
      </c>
      <c r="C1313" s="1">
        <f t="shared" si="62"/>
        <v>37</v>
      </c>
      <c r="D1313" s="2">
        <f t="shared" si="60"/>
        <v>11.62</v>
      </c>
      <c r="E1313" s="1">
        <v>1.0169999999999999</v>
      </c>
    </row>
    <row r="1314" spans="1:5" x14ac:dyDescent="0.3">
      <c r="A1314" s="9">
        <v>0.48460434027777777</v>
      </c>
      <c r="B1314" s="1">
        <f t="shared" si="61"/>
        <v>11</v>
      </c>
      <c r="C1314" s="1">
        <f t="shared" si="62"/>
        <v>37</v>
      </c>
      <c r="D1314" s="2">
        <f t="shared" si="60"/>
        <v>11.62</v>
      </c>
      <c r="E1314" s="1">
        <v>1.0169999999999999</v>
      </c>
    </row>
    <row r="1315" spans="1:5" x14ac:dyDescent="0.3">
      <c r="A1315" s="9">
        <v>0.48466262731481485</v>
      </c>
      <c r="B1315" s="1">
        <f t="shared" si="61"/>
        <v>11</v>
      </c>
      <c r="C1315" s="1">
        <f t="shared" si="62"/>
        <v>37</v>
      </c>
      <c r="D1315" s="2">
        <f t="shared" si="60"/>
        <v>11.62</v>
      </c>
      <c r="E1315" s="1">
        <v>1.006</v>
      </c>
    </row>
    <row r="1316" spans="1:5" x14ac:dyDescent="0.3">
      <c r="A1316" s="9">
        <v>0.48472093749999995</v>
      </c>
      <c r="B1316" s="1">
        <f t="shared" si="61"/>
        <v>11</v>
      </c>
      <c r="C1316" s="1">
        <f t="shared" si="62"/>
        <v>38</v>
      </c>
      <c r="D1316" s="2">
        <f t="shared" si="60"/>
        <v>11.63</v>
      </c>
      <c r="E1316" s="1">
        <v>1.006</v>
      </c>
    </row>
    <row r="1317" spans="1:5" x14ac:dyDescent="0.3">
      <c r="A1317" s="9">
        <v>0.48477909722222218</v>
      </c>
      <c r="B1317" s="1">
        <f t="shared" si="61"/>
        <v>11</v>
      </c>
      <c r="C1317" s="1">
        <f t="shared" si="62"/>
        <v>38</v>
      </c>
      <c r="D1317" s="2">
        <f t="shared" si="60"/>
        <v>11.63</v>
      </c>
      <c r="E1317" s="1">
        <v>0.99399999999999999</v>
      </c>
    </row>
    <row r="1318" spans="1:5" x14ac:dyDescent="0.3">
      <c r="A1318" s="9">
        <v>0.48483724537037037</v>
      </c>
      <c r="B1318" s="1">
        <f t="shared" si="61"/>
        <v>11</v>
      </c>
      <c r="C1318" s="1">
        <f t="shared" si="62"/>
        <v>38</v>
      </c>
      <c r="D1318" s="2">
        <f t="shared" si="60"/>
        <v>11.63</v>
      </c>
      <c r="E1318" s="1">
        <v>1.0169999999999999</v>
      </c>
    </row>
    <row r="1319" spans="1:5" x14ac:dyDescent="0.3">
      <c r="A1319" s="9">
        <v>0.48489570601851856</v>
      </c>
      <c r="B1319" s="1">
        <f t="shared" si="61"/>
        <v>11</v>
      </c>
      <c r="C1319" s="1">
        <f t="shared" si="62"/>
        <v>38</v>
      </c>
      <c r="D1319" s="2">
        <f t="shared" si="60"/>
        <v>11.63</v>
      </c>
      <c r="E1319" s="1">
        <v>1.006</v>
      </c>
    </row>
    <row r="1320" spans="1:5" x14ac:dyDescent="0.3">
      <c r="A1320" s="9">
        <v>0.48495388888888891</v>
      </c>
      <c r="B1320" s="1">
        <f t="shared" si="61"/>
        <v>11</v>
      </c>
      <c r="C1320" s="1">
        <f t="shared" si="62"/>
        <v>38</v>
      </c>
      <c r="D1320" s="2">
        <f t="shared" si="60"/>
        <v>11.63</v>
      </c>
      <c r="E1320" s="1">
        <v>1.006</v>
      </c>
    </row>
    <row r="1321" spans="1:5" x14ac:dyDescent="0.3">
      <c r="A1321" s="9">
        <v>0.48501234953703704</v>
      </c>
      <c r="B1321" s="1">
        <f t="shared" si="61"/>
        <v>11</v>
      </c>
      <c r="C1321" s="1">
        <f t="shared" si="62"/>
        <v>38</v>
      </c>
      <c r="D1321" s="2">
        <f t="shared" si="60"/>
        <v>11.63</v>
      </c>
      <c r="E1321" s="1">
        <v>1.087</v>
      </c>
    </row>
    <row r="1322" spans="1:5" x14ac:dyDescent="0.3">
      <c r="A1322" s="9">
        <v>0.48507023148148148</v>
      </c>
      <c r="B1322" s="1">
        <f t="shared" si="61"/>
        <v>11</v>
      </c>
      <c r="C1322" s="1">
        <f t="shared" si="62"/>
        <v>38</v>
      </c>
      <c r="D1322" s="2">
        <f t="shared" si="60"/>
        <v>11.63</v>
      </c>
      <c r="E1322" s="1">
        <v>1.1439999999999999</v>
      </c>
    </row>
    <row r="1323" spans="1:5" x14ac:dyDescent="0.3">
      <c r="A1323" s="9">
        <v>0.48512861111111111</v>
      </c>
      <c r="B1323" s="1">
        <f t="shared" si="61"/>
        <v>11</v>
      </c>
      <c r="C1323" s="1">
        <f t="shared" si="62"/>
        <v>38</v>
      </c>
      <c r="D1323" s="2">
        <f t="shared" si="60"/>
        <v>11.63</v>
      </c>
      <c r="E1323" s="1">
        <v>1.179</v>
      </c>
    </row>
    <row r="1324" spans="1:5" x14ac:dyDescent="0.3">
      <c r="A1324" s="9">
        <v>0.48518708333333332</v>
      </c>
      <c r="B1324" s="1">
        <f t="shared" si="61"/>
        <v>11</v>
      </c>
      <c r="C1324" s="1">
        <f t="shared" si="62"/>
        <v>38</v>
      </c>
      <c r="D1324" s="2">
        <f t="shared" si="60"/>
        <v>11.63</v>
      </c>
      <c r="E1324" s="1">
        <v>1.202</v>
      </c>
    </row>
    <row r="1325" spans="1:5" x14ac:dyDescent="0.3">
      <c r="A1325" s="9">
        <v>0.48524494212962965</v>
      </c>
      <c r="B1325" s="1">
        <f t="shared" si="61"/>
        <v>11</v>
      </c>
      <c r="C1325" s="1">
        <f t="shared" si="62"/>
        <v>38</v>
      </c>
      <c r="D1325" s="2">
        <f t="shared" si="60"/>
        <v>11.63</v>
      </c>
      <c r="E1325" s="1">
        <v>1.1910000000000001</v>
      </c>
    </row>
    <row r="1326" spans="1:5" x14ac:dyDescent="0.3">
      <c r="A1326" s="9">
        <v>0.48530368055555556</v>
      </c>
      <c r="B1326" s="1">
        <f t="shared" si="61"/>
        <v>11</v>
      </c>
      <c r="C1326" s="1">
        <f t="shared" si="62"/>
        <v>38</v>
      </c>
      <c r="D1326" s="2">
        <f t="shared" si="60"/>
        <v>11.63</v>
      </c>
      <c r="E1326" s="1">
        <v>1.214</v>
      </c>
    </row>
    <row r="1327" spans="1:5" x14ac:dyDescent="0.3">
      <c r="A1327" s="9">
        <v>0.48536162037037034</v>
      </c>
      <c r="B1327" s="1">
        <f t="shared" si="61"/>
        <v>11</v>
      </c>
      <c r="C1327" s="1">
        <f t="shared" si="62"/>
        <v>38</v>
      </c>
      <c r="D1327" s="2">
        <f t="shared" si="60"/>
        <v>11.63</v>
      </c>
      <c r="E1327" s="1">
        <v>1.2370000000000001</v>
      </c>
    </row>
    <row r="1328" spans="1:5" x14ac:dyDescent="0.3">
      <c r="A1328" s="9">
        <v>0.48541986111111113</v>
      </c>
      <c r="B1328" s="1">
        <f t="shared" si="61"/>
        <v>11</v>
      </c>
      <c r="C1328" s="1">
        <f t="shared" si="62"/>
        <v>39</v>
      </c>
      <c r="D1328" s="2">
        <f t="shared" si="60"/>
        <v>11.65</v>
      </c>
      <c r="E1328" s="1">
        <v>1.214</v>
      </c>
    </row>
    <row r="1329" spans="1:5" x14ac:dyDescent="0.3">
      <c r="A1329" s="9">
        <v>0.48547850694444444</v>
      </c>
      <c r="B1329" s="1">
        <f t="shared" si="61"/>
        <v>11</v>
      </c>
      <c r="C1329" s="1">
        <f t="shared" si="62"/>
        <v>39</v>
      </c>
      <c r="D1329" s="2">
        <f t="shared" si="60"/>
        <v>11.65</v>
      </c>
      <c r="E1329" s="1">
        <v>1.2250000000000001</v>
      </c>
    </row>
    <row r="1330" spans="1:5" x14ac:dyDescent="0.3">
      <c r="A1330" s="9">
        <v>0.4855366435185185</v>
      </c>
      <c r="B1330" s="1">
        <f t="shared" si="61"/>
        <v>11</v>
      </c>
      <c r="C1330" s="1">
        <f t="shared" si="62"/>
        <v>39</v>
      </c>
      <c r="D1330" s="2">
        <f t="shared" si="60"/>
        <v>11.65</v>
      </c>
      <c r="E1330" s="1">
        <v>1.2370000000000001</v>
      </c>
    </row>
    <row r="1331" spans="1:5" x14ac:dyDescent="0.3">
      <c r="A1331" s="9">
        <v>0.48559456018518521</v>
      </c>
      <c r="B1331" s="1">
        <f t="shared" si="61"/>
        <v>11</v>
      </c>
      <c r="C1331" s="1">
        <f t="shared" si="62"/>
        <v>39</v>
      </c>
      <c r="D1331" s="2">
        <f t="shared" si="60"/>
        <v>11.65</v>
      </c>
      <c r="E1331" s="1">
        <v>1.167</v>
      </c>
    </row>
    <row r="1332" spans="1:5" x14ac:dyDescent="0.3">
      <c r="A1332" s="9">
        <v>0.48565325231481477</v>
      </c>
      <c r="B1332" s="1">
        <f t="shared" si="61"/>
        <v>11</v>
      </c>
      <c r="C1332" s="1">
        <f t="shared" si="62"/>
        <v>39</v>
      </c>
      <c r="D1332" s="2">
        <f t="shared" si="60"/>
        <v>11.65</v>
      </c>
      <c r="E1332" s="1">
        <v>1.087</v>
      </c>
    </row>
    <row r="1333" spans="1:5" x14ac:dyDescent="0.3">
      <c r="A1333" s="9">
        <v>0.48571137731481479</v>
      </c>
      <c r="B1333" s="1">
        <f t="shared" si="61"/>
        <v>11</v>
      </c>
      <c r="C1333" s="1">
        <f t="shared" si="62"/>
        <v>39</v>
      </c>
      <c r="D1333" s="2">
        <f t="shared" si="60"/>
        <v>11.65</v>
      </c>
      <c r="E1333" s="1">
        <v>1.1100000000000001</v>
      </c>
    </row>
    <row r="1334" spans="1:5" x14ac:dyDescent="0.3">
      <c r="A1334" s="9">
        <v>0.48576928240740741</v>
      </c>
      <c r="B1334" s="1">
        <f t="shared" si="61"/>
        <v>11</v>
      </c>
      <c r="C1334" s="1">
        <f t="shared" si="62"/>
        <v>39</v>
      </c>
      <c r="D1334" s="2">
        <f t="shared" si="60"/>
        <v>11.65</v>
      </c>
      <c r="E1334" s="1">
        <v>1.167</v>
      </c>
    </row>
    <row r="1335" spans="1:5" x14ac:dyDescent="0.3">
      <c r="A1335" s="9">
        <v>0.48582770833333333</v>
      </c>
      <c r="B1335" s="1">
        <f t="shared" si="61"/>
        <v>11</v>
      </c>
      <c r="C1335" s="1">
        <f t="shared" si="62"/>
        <v>39</v>
      </c>
      <c r="D1335" s="2">
        <f t="shared" si="60"/>
        <v>11.65</v>
      </c>
      <c r="E1335" s="1">
        <v>1.1910000000000001</v>
      </c>
    </row>
    <row r="1336" spans="1:5" x14ac:dyDescent="0.3">
      <c r="A1336" s="9">
        <v>0.48588621527777781</v>
      </c>
      <c r="B1336" s="1">
        <f t="shared" si="61"/>
        <v>11</v>
      </c>
      <c r="C1336" s="1">
        <f t="shared" si="62"/>
        <v>39</v>
      </c>
      <c r="D1336" s="2">
        <f t="shared" si="60"/>
        <v>11.65</v>
      </c>
      <c r="E1336" s="1">
        <v>1.202</v>
      </c>
    </row>
    <row r="1337" spans="1:5" x14ac:dyDescent="0.3">
      <c r="A1337" s="9">
        <v>0.4859440162037037</v>
      </c>
      <c r="B1337" s="1">
        <f t="shared" si="61"/>
        <v>11</v>
      </c>
      <c r="C1337" s="1">
        <f t="shared" si="62"/>
        <v>39</v>
      </c>
      <c r="D1337" s="2">
        <f t="shared" si="60"/>
        <v>11.65</v>
      </c>
      <c r="E1337" s="1">
        <v>1.2370000000000001</v>
      </c>
    </row>
    <row r="1338" spans="1:5" x14ac:dyDescent="0.3">
      <c r="A1338" s="9">
        <v>0.48600223379629631</v>
      </c>
      <c r="B1338" s="1">
        <f t="shared" si="61"/>
        <v>11</v>
      </c>
      <c r="C1338" s="1">
        <f t="shared" si="62"/>
        <v>39</v>
      </c>
      <c r="D1338" s="2">
        <f t="shared" si="60"/>
        <v>11.65</v>
      </c>
      <c r="E1338" s="1">
        <v>1.248</v>
      </c>
    </row>
    <row r="1339" spans="1:5" x14ac:dyDescent="0.3">
      <c r="A1339" s="9">
        <v>0.48606093750000001</v>
      </c>
      <c r="B1339" s="1">
        <f t="shared" si="61"/>
        <v>11</v>
      </c>
      <c r="C1339" s="1">
        <f t="shared" si="62"/>
        <v>39</v>
      </c>
      <c r="D1339" s="2">
        <f t="shared" si="60"/>
        <v>11.65</v>
      </c>
      <c r="E1339" s="1">
        <v>1.26</v>
      </c>
    </row>
    <row r="1340" spans="1:5" x14ac:dyDescent="0.3">
      <c r="A1340" s="9">
        <v>0.48611914351851854</v>
      </c>
      <c r="B1340" s="1">
        <f t="shared" si="61"/>
        <v>11</v>
      </c>
      <c r="C1340" s="1">
        <f t="shared" si="62"/>
        <v>40</v>
      </c>
      <c r="D1340" s="2">
        <f t="shared" si="60"/>
        <v>11.67</v>
      </c>
      <c r="E1340" s="1">
        <v>1.26</v>
      </c>
    </row>
    <row r="1341" spans="1:5" x14ac:dyDescent="0.3">
      <c r="A1341" s="9">
        <v>0.48617728009259259</v>
      </c>
      <c r="B1341" s="1">
        <f t="shared" si="61"/>
        <v>11</v>
      </c>
      <c r="C1341" s="1">
        <f t="shared" si="62"/>
        <v>40</v>
      </c>
      <c r="D1341" s="2">
        <f t="shared" si="60"/>
        <v>11.67</v>
      </c>
      <c r="E1341" s="1">
        <v>1.2709999999999999</v>
      </c>
    </row>
    <row r="1342" spans="1:5" x14ac:dyDescent="0.3">
      <c r="A1342" s="9">
        <v>0.48623553240740741</v>
      </c>
      <c r="B1342" s="1">
        <f t="shared" si="61"/>
        <v>11</v>
      </c>
      <c r="C1342" s="1">
        <f t="shared" si="62"/>
        <v>40</v>
      </c>
      <c r="D1342" s="2">
        <f t="shared" si="60"/>
        <v>11.67</v>
      </c>
      <c r="E1342" s="1">
        <v>1.2709999999999999</v>
      </c>
    </row>
    <row r="1343" spans="1:5" x14ac:dyDescent="0.3">
      <c r="A1343" s="9">
        <v>0.48629387731481483</v>
      </c>
      <c r="B1343" s="1">
        <f t="shared" si="61"/>
        <v>11</v>
      </c>
      <c r="C1343" s="1">
        <f t="shared" si="62"/>
        <v>40</v>
      </c>
      <c r="D1343" s="2">
        <f t="shared" si="60"/>
        <v>11.67</v>
      </c>
      <c r="E1343" s="1">
        <v>1.2709999999999999</v>
      </c>
    </row>
    <row r="1344" spans="1:5" x14ac:dyDescent="0.3">
      <c r="A1344" s="9">
        <v>0.48635177083333336</v>
      </c>
      <c r="B1344" s="1">
        <f t="shared" si="61"/>
        <v>11</v>
      </c>
      <c r="C1344" s="1">
        <f t="shared" si="62"/>
        <v>40</v>
      </c>
      <c r="D1344" s="2">
        <f t="shared" si="60"/>
        <v>11.67</v>
      </c>
      <c r="E1344" s="1">
        <v>1.1439999999999999</v>
      </c>
    </row>
    <row r="1345" spans="1:5" x14ac:dyDescent="0.3">
      <c r="A1345" s="9">
        <v>0.48641023148148149</v>
      </c>
      <c r="B1345" s="1">
        <f t="shared" si="61"/>
        <v>11</v>
      </c>
      <c r="C1345" s="1">
        <f t="shared" si="62"/>
        <v>40</v>
      </c>
      <c r="D1345" s="2">
        <f t="shared" si="60"/>
        <v>11.67</v>
      </c>
      <c r="E1345" s="1">
        <v>1.1910000000000001</v>
      </c>
    </row>
    <row r="1346" spans="1:5" x14ac:dyDescent="0.3">
      <c r="A1346" s="9">
        <v>0.4864683217592593</v>
      </c>
      <c r="B1346" s="1">
        <f t="shared" si="61"/>
        <v>11</v>
      </c>
      <c r="C1346" s="1">
        <f t="shared" si="62"/>
        <v>40</v>
      </c>
      <c r="D1346" s="2">
        <f t="shared" ref="D1346:D1409" si="63">ROUND(HOUR(A1346)+MINUTE(A1346)/60,2)</f>
        <v>11.67</v>
      </c>
      <c r="E1346" s="1">
        <v>1.2709999999999999</v>
      </c>
    </row>
    <row r="1347" spans="1:5" x14ac:dyDescent="0.3">
      <c r="A1347" s="9">
        <v>0.48652651620370374</v>
      </c>
      <c r="B1347" s="1">
        <f t="shared" ref="B1347:B1410" si="64">HOUR(A1347)</f>
        <v>11</v>
      </c>
      <c r="C1347" s="1">
        <f t="shared" ref="C1347:C1410" si="65">MINUTE(A1347)</f>
        <v>40</v>
      </c>
      <c r="D1347" s="2">
        <f t="shared" si="63"/>
        <v>11.67</v>
      </c>
      <c r="E1347" s="1">
        <v>1.2949999999999999</v>
      </c>
    </row>
    <row r="1348" spans="1:5" x14ac:dyDescent="0.3">
      <c r="A1348" s="9">
        <v>0.48658494212962961</v>
      </c>
      <c r="B1348" s="1">
        <f t="shared" si="64"/>
        <v>11</v>
      </c>
      <c r="C1348" s="1">
        <f t="shared" si="65"/>
        <v>40</v>
      </c>
      <c r="D1348" s="2">
        <f t="shared" si="63"/>
        <v>11.67</v>
      </c>
      <c r="E1348" s="1">
        <v>1.2709999999999999</v>
      </c>
    </row>
    <row r="1349" spans="1:5" x14ac:dyDescent="0.3">
      <c r="A1349" s="9">
        <v>0.4866434375</v>
      </c>
      <c r="B1349" s="1">
        <f t="shared" si="64"/>
        <v>11</v>
      </c>
      <c r="C1349" s="1">
        <f t="shared" si="65"/>
        <v>40</v>
      </c>
      <c r="D1349" s="2">
        <f t="shared" si="63"/>
        <v>11.67</v>
      </c>
      <c r="E1349" s="1">
        <v>1.202</v>
      </c>
    </row>
    <row r="1350" spans="1:5" x14ac:dyDescent="0.3">
      <c r="A1350" s="9">
        <v>0.48670157407407411</v>
      </c>
      <c r="B1350" s="1">
        <f t="shared" si="64"/>
        <v>11</v>
      </c>
      <c r="C1350" s="1">
        <f t="shared" si="65"/>
        <v>40</v>
      </c>
      <c r="D1350" s="2">
        <f t="shared" si="63"/>
        <v>11.67</v>
      </c>
      <c r="E1350" s="1">
        <v>1.052</v>
      </c>
    </row>
    <row r="1351" spans="1:5" x14ac:dyDescent="0.3">
      <c r="A1351" s="9">
        <v>0.48675984953703705</v>
      </c>
      <c r="B1351" s="1">
        <f t="shared" si="64"/>
        <v>11</v>
      </c>
      <c r="C1351" s="1">
        <f t="shared" si="65"/>
        <v>40</v>
      </c>
      <c r="D1351" s="2">
        <f t="shared" si="63"/>
        <v>11.67</v>
      </c>
      <c r="E1351" s="1">
        <v>1.1559999999999999</v>
      </c>
    </row>
    <row r="1352" spans="1:5" x14ac:dyDescent="0.3">
      <c r="A1352" s="9">
        <v>0.48681784722222221</v>
      </c>
      <c r="B1352" s="1">
        <f t="shared" si="64"/>
        <v>11</v>
      </c>
      <c r="C1352" s="1">
        <f t="shared" si="65"/>
        <v>41</v>
      </c>
      <c r="D1352" s="2">
        <f t="shared" si="63"/>
        <v>11.68</v>
      </c>
      <c r="E1352" s="1">
        <v>1.2829999999999999</v>
      </c>
    </row>
    <row r="1353" spans="1:5" x14ac:dyDescent="0.3">
      <c r="A1353" s="9">
        <v>0.48687645833333332</v>
      </c>
      <c r="B1353" s="1">
        <f t="shared" si="64"/>
        <v>11</v>
      </c>
      <c r="C1353" s="1">
        <f t="shared" si="65"/>
        <v>41</v>
      </c>
      <c r="D1353" s="2">
        <f t="shared" si="63"/>
        <v>11.68</v>
      </c>
      <c r="E1353" s="1">
        <v>1.2709999999999999</v>
      </c>
    </row>
    <row r="1354" spans="1:5" x14ac:dyDescent="0.3">
      <c r="A1354" s="9">
        <v>0.48693478009259256</v>
      </c>
      <c r="B1354" s="1">
        <f t="shared" si="64"/>
        <v>11</v>
      </c>
      <c r="C1354" s="1">
        <f t="shared" si="65"/>
        <v>41</v>
      </c>
      <c r="D1354" s="2">
        <f t="shared" si="63"/>
        <v>11.68</v>
      </c>
      <c r="E1354" s="1">
        <v>1.2709999999999999</v>
      </c>
    </row>
    <row r="1355" spans="1:5" x14ac:dyDescent="0.3">
      <c r="A1355" s="9">
        <v>0.48699302083333335</v>
      </c>
      <c r="B1355" s="1">
        <f t="shared" si="64"/>
        <v>11</v>
      </c>
      <c r="C1355" s="1">
        <f t="shared" si="65"/>
        <v>41</v>
      </c>
      <c r="D1355" s="2">
        <f t="shared" si="63"/>
        <v>11.68</v>
      </c>
      <c r="E1355" s="1">
        <v>1.306</v>
      </c>
    </row>
    <row r="1356" spans="1:5" x14ac:dyDescent="0.3">
      <c r="A1356" s="9">
        <v>0.48705079861111106</v>
      </c>
      <c r="B1356" s="1">
        <f t="shared" si="64"/>
        <v>11</v>
      </c>
      <c r="C1356" s="1">
        <f t="shared" si="65"/>
        <v>41</v>
      </c>
      <c r="D1356" s="2">
        <f t="shared" si="63"/>
        <v>11.68</v>
      </c>
      <c r="E1356" s="1">
        <v>1.2709999999999999</v>
      </c>
    </row>
    <row r="1357" spans="1:5" x14ac:dyDescent="0.3">
      <c r="A1357" s="9">
        <v>0.48710905092592593</v>
      </c>
      <c r="B1357" s="1">
        <f t="shared" si="64"/>
        <v>11</v>
      </c>
      <c r="C1357" s="1">
        <f t="shared" si="65"/>
        <v>41</v>
      </c>
      <c r="D1357" s="2">
        <f t="shared" si="63"/>
        <v>11.68</v>
      </c>
      <c r="E1357" s="1">
        <v>1.2949999999999999</v>
      </c>
    </row>
    <row r="1358" spans="1:5" x14ac:dyDescent="0.3">
      <c r="A1358" s="9">
        <v>0.48716745370370368</v>
      </c>
      <c r="B1358" s="1">
        <f t="shared" si="64"/>
        <v>11</v>
      </c>
      <c r="C1358" s="1">
        <f t="shared" si="65"/>
        <v>41</v>
      </c>
      <c r="D1358" s="2">
        <f t="shared" si="63"/>
        <v>11.68</v>
      </c>
      <c r="E1358" s="1">
        <v>1.2949999999999999</v>
      </c>
    </row>
    <row r="1359" spans="1:5" x14ac:dyDescent="0.3">
      <c r="A1359" s="9">
        <v>0.48722613425925926</v>
      </c>
      <c r="B1359" s="1">
        <f t="shared" si="64"/>
        <v>11</v>
      </c>
      <c r="C1359" s="1">
        <f t="shared" si="65"/>
        <v>41</v>
      </c>
      <c r="D1359" s="2">
        <f t="shared" si="63"/>
        <v>11.68</v>
      </c>
      <c r="E1359" s="1">
        <v>1.3180000000000001</v>
      </c>
    </row>
    <row r="1360" spans="1:5" x14ac:dyDescent="0.3">
      <c r="A1360" s="9">
        <v>0.48728407407407409</v>
      </c>
      <c r="B1360" s="1">
        <f t="shared" si="64"/>
        <v>11</v>
      </c>
      <c r="C1360" s="1">
        <f t="shared" si="65"/>
        <v>41</v>
      </c>
      <c r="D1360" s="2">
        <f t="shared" si="63"/>
        <v>11.68</v>
      </c>
      <c r="E1360" s="1">
        <v>1.329</v>
      </c>
    </row>
    <row r="1361" spans="1:5" x14ac:dyDescent="0.3">
      <c r="A1361" s="9">
        <v>0.48734245370370372</v>
      </c>
      <c r="B1361" s="1">
        <f t="shared" si="64"/>
        <v>11</v>
      </c>
      <c r="C1361" s="1">
        <f t="shared" si="65"/>
        <v>41</v>
      </c>
      <c r="D1361" s="2">
        <f t="shared" si="63"/>
        <v>11.68</v>
      </c>
      <c r="E1361" s="1">
        <v>1.3180000000000001</v>
      </c>
    </row>
    <row r="1362" spans="1:5" x14ac:dyDescent="0.3">
      <c r="A1362" s="9">
        <v>0.48740037037037037</v>
      </c>
      <c r="B1362" s="1">
        <f t="shared" si="64"/>
        <v>11</v>
      </c>
      <c r="C1362" s="1">
        <f t="shared" si="65"/>
        <v>41</v>
      </c>
      <c r="D1362" s="2">
        <f t="shared" si="63"/>
        <v>11.68</v>
      </c>
      <c r="E1362" s="1">
        <v>1.329</v>
      </c>
    </row>
    <row r="1363" spans="1:5" x14ac:dyDescent="0.3">
      <c r="A1363" s="9">
        <v>0.48745879629629635</v>
      </c>
      <c r="B1363" s="1">
        <f t="shared" si="64"/>
        <v>11</v>
      </c>
      <c r="C1363" s="1">
        <f t="shared" si="65"/>
        <v>41</v>
      </c>
      <c r="D1363" s="2">
        <f t="shared" si="63"/>
        <v>11.68</v>
      </c>
      <c r="E1363" s="1">
        <v>1.3520000000000001</v>
      </c>
    </row>
    <row r="1364" spans="1:5" x14ac:dyDescent="0.3">
      <c r="A1364" s="9">
        <v>0.48751724537037039</v>
      </c>
      <c r="B1364" s="1">
        <f t="shared" si="64"/>
        <v>11</v>
      </c>
      <c r="C1364" s="1">
        <f t="shared" si="65"/>
        <v>42</v>
      </c>
      <c r="D1364" s="2">
        <f t="shared" si="63"/>
        <v>11.7</v>
      </c>
      <c r="E1364" s="1">
        <v>1.341</v>
      </c>
    </row>
    <row r="1365" spans="1:5" x14ac:dyDescent="0.3">
      <c r="A1365" s="9">
        <v>0.48757513888888887</v>
      </c>
      <c r="B1365" s="1">
        <f t="shared" si="64"/>
        <v>11</v>
      </c>
      <c r="C1365" s="1">
        <f t="shared" si="65"/>
        <v>42</v>
      </c>
      <c r="D1365" s="2">
        <f t="shared" si="63"/>
        <v>11.7</v>
      </c>
      <c r="E1365" s="1">
        <v>1.3640000000000001</v>
      </c>
    </row>
    <row r="1366" spans="1:5" x14ac:dyDescent="0.3">
      <c r="A1366" s="9">
        <v>0.48763351851851855</v>
      </c>
      <c r="B1366" s="1">
        <f t="shared" si="64"/>
        <v>11</v>
      </c>
      <c r="C1366" s="1">
        <f t="shared" si="65"/>
        <v>42</v>
      </c>
      <c r="D1366" s="2">
        <f t="shared" si="63"/>
        <v>11.7</v>
      </c>
      <c r="E1366" s="1">
        <v>1.2829999999999999</v>
      </c>
    </row>
    <row r="1367" spans="1:5" x14ac:dyDescent="0.3">
      <c r="A1367" s="9">
        <v>0.48769175925925928</v>
      </c>
      <c r="B1367" s="1">
        <f t="shared" si="64"/>
        <v>11</v>
      </c>
      <c r="C1367" s="1">
        <f t="shared" si="65"/>
        <v>42</v>
      </c>
      <c r="D1367" s="2">
        <f t="shared" si="63"/>
        <v>11.7</v>
      </c>
      <c r="E1367" s="1">
        <v>1.3180000000000001</v>
      </c>
    </row>
    <row r="1368" spans="1:5" x14ac:dyDescent="0.3">
      <c r="A1368" s="9">
        <v>0.4877498842592593</v>
      </c>
      <c r="B1368" s="1">
        <f t="shared" si="64"/>
        <v>11</v>
      </c>
      <c r="C1368" s="1">
        <f t="shared" si="65"/>
        <v>42</v>
      </c>
      <c r="D1368" s="2">
        <f t="shared" si="63"/>
        <v>11.7</v>
      </c>
      <c r="E1368" s="1">
        <v>1.329</v>
      </c>
    </row>
    <row r="1369" spans="1:5" x14ac:dyDescent="0.3">
      <c r="A1369" s="9">
        <v>0.48780869212962963</v>
      </c>
      <c r="B1369" s="1">
        <f t="shared" si="64"/>
        <v>11</v>
      </c>
      <c r="C1369" s="1">
        <f t="shared" si="65"/>
        <v>42</v>
      </c>
      <c r="D1369" s="2">
        <f t="shared" si="63"/>
        <v>11.7</v>
      </c>
      <c r="E1369" s="1">
        <v>1.3180000000000001</v>
      </c>
    </row>
    <row r="1370" spans="1:5" x14ac:dyDescent="0.3">
      <c r="A1370" s="9">
        <v>0.48786680555555556</v>
      </c>
      <c r="B1370" s="1">
        <f t="shared" si="64"/>
        <v>11</v>
      </c>
      <c r="C1370" s="1">
        <f t="shared" si="65"/>
        <v>42</v>
      </c>
      <c r="D1370" s="2">
        <f t="shared" si="63"/>
        <v>11.7</v>
      </c>
      <c r="E1370" s="1">
        <v>1.3759999999999999</v>
      </c>
    </row>
    <row r="1371" spans="1:5" x14ac:dyDescent="0.3">
      <c r="A1371" s="9">
        <v>0.48792502314814817</v>
      </c>
      <c r="B1371" s="1">
        <f t="shared" si="64"/>
        <v>11</v>
      </c>
      <c r="C1371" s="1">
        <f t="shared" si="65"/>
        <v>42</v>
      </c>
      <c r="D1371" s="2">
        <f t="shared" si="63"/>
        <v>11.7</v>
      </c>
      <c r="E1371" s="1">
        <v>1.3640000000000001</v>
      </c>
    </row>
    <row r="1372" spans="1:5" x14ac:dyDescent="0.3">
      <c r="A1372" s="9">
        <v>0.48798312500000002</v>
      </c>
      <c r="B1372" s="1">
        <f t="shared" si="64"/>
        <v>11</v>
      </c>
      <c r="C1372" s="1">
        <f t="shared" si="65"/>
        <v>42</v>
      </c>
      <c r="D1372" s="2">
        <f t="shared" si="63"/>
        <v>11.7</v>
      </c>
      <c r="E1372" s="1">
        <v>1.3640000000000001</v>
      </c>
    </row>
    <row r="1373" spans="1:5" x14ac:dyDescent="0.3">
      <c r="A1373" s="9">
        <v>0.48804140046296296</v>
      </c>
      <c r="B1373" s="1">
        <f t="shared" si="64"/>
        <v>11</v>
      </c>
      <c r="C1373" s="1">
        <f t="shared" si="65"/>
        <v>42</v>
      </c>
      <c r="D1373" s="2">
        <f t="shared" si="63"/>
        <v>11.7</v>
      </c>
      <c r="E1373" s="1">
        <v>1.3759999999999999</v>
      </c>
    </row>
    <row r="1374" spans="1:5" x14ac:dyDescent="0.3">
      <c r="A1374" s="9">
        <v>0.4880994212962963</v>
      </c>
      <c r="B1374" s="1">
        <f t="shared" si="64"/>
        <v>11</v>
      </c>
      <c r="C1374" s="1">
        <f t="shared" si="65"/>
        <v>42</v>
      </c>
      <c r="D1374" s="2">
        <f t="shared" si="63"/>
        <v>11.7</v>
      </c>
      <c r="E1374" s="1">
        <v>1.3759999999999999</v>
      </c>
    </row>
    <row r="1375" spans="1:5" x14ac:dyDescent="0.3">
      <c r="A1375" s="9">
        <v>0.48815782407407404</v>
      </c>
      <c r="B1375" s="1">
        <f t="shared" si="64"/>
        <v>11</v>
      </c>
      <c r="C1375" s="1">
        <f t="shared" si="65"/>
        <v>42</v>
      </c>
      <c r="D1375" s="2">
        <f t="shared" si="63"/>
        <v>11.7</v>
      </c>
      <c r="E1375" s="1">
        <v>1.387</v>
      </c>
    </row>
    <row r="1376" spans="1:5" x14ac:dyDescent="0.3">
      <c r="A1376" s="9">
        <v>0.48821606481481483</v>
      </c>
      <c r="B1376" s="1">
        <f t="shared" si="64"/>
        <v>11</v>
      </c>
      <c r="C1376" s="1">
        <f t="shared" si="65"/>
        <v>43</v>
      </c>
      <c r="D1376" s="2">
        <f t="shared" si="63"/>
        <v>11.72</v>
      </c>
      <c r="E1376" s="1">
        <v>1.387</v>
      </c>
    </row>
    <row r="1377" spans="1:5" x14ac:dyDescent="0.3">
      <c r="A1377" s="9">
        <v>0.48827447916666666</v>
      </c>
      <c r="B1377" s="1">
        <f t="shared" si="64"/>
        <v>11</v>
      </c>
      <c r="C1377" s="1">
        <f t="shared" si="65"/>
        <v>43</v>
      </c>
      <c r="D1377" s="2">
        <f t="shared" si="63"/>
        <v>11.72</v>
      </c>
      <c r="E1377" s="1">
        <v>1.387</v>
      </c>
    </row>
    <row r="1378" spans="1:5" x14ac:dyDescent="0.3">
      <c r="A1378" s="9">
        <v>0.4883327199074074</v>
      </c>
      <c r="B1378" s="1">
        <f t="shared" si="64"/>
        <v>11</v>
      </c>
      <c r="C1378" s="1">
        <f t="shared" si="65"/>
        <v>43</v>
      </c>
      <c r="D1378" s="2">
        <f t="shared" si="63"/>
        <v>11.72</v>
      </c>
      <c r="E1378" s="1">
        <v>1.387</v>
      </c>
    </row>
    <row r="1379" spans="1:5" x14ac:dyDescent="0.3">
      <c r="A1379" s="9">
        <v>0.48839111111111116</v>
      </c>
      <c r="B1379" s="1">
        <f t="shared" si="64"/>
        <v>11</v>
      </c>
      <c r="C1379" s="1">
        <f t="shared" si="65"/>
        <v>43</v>
      </c>
      <c r="D1379" s="2">
        <f t="shared" si="63"/>
        <v>11.72</v>
      </c>
      <c r="E1379" s="1">
        <v>1.387</v>
      </c>
    </row>
    <row r="1380" spans="1:5" x14ac:dyDescent="0.3">
      <c r="A1380" s="9">
        <v>0.48844937500000002</v>
      </c>
      <c r="B1380" s="1">
        <f t="shared" si="64"/>
        <v>11</v>
      </c>
      <c r="C1380" s="1">
        <f t="shared" si="65"/>
        <v>43</v>
      </c>
      <c r="D1380" s="2">
        <f t="shared" si="63"/>
        <v>11.72</v>
      </c>
      <c r="E1380" s="1">
        <v>1.399</v>
      </c>
    </row>
    <row r="1381" spans="1:5" x14ac:dyDescent="0.3">
      <c r="A1381" s="9">
        <v>0.48850741898148148</v>
      </c>
      <c r="B1381" s="1">
        <f t="shared" si="64"/>
        <v>11</v>
      </c>
      <c r="C1381" s="1">
        <f t="shared" si="65"/>
        <v>43</v>
      </c>
      <c r="D1381" s="2">
        <f t="shared" si="63"/>
        <v>11.72</v>
      </c>
      <c r="E1381" s="1">
        <v>1.399</v>
      </c>
    </row>
    <row r="1382" spans="1:5" x14ac:dyDescent="0.3">
      <c r="A1382" s="9">
        <v>0.48856564814814818</v>
      </c>
      <c r="B1382" s="1">
        <f t="shared" si="64"/>
        <v>11</v>
      </c>
      <c r="C1382" s="1">
        <f t="shared" si="65"/>
        <v>43</v>
      </c>
      <c r="D1382" s="2">
        <f t="shared" si="63"/>
        <v>11.72</v>
      </c>
      <c r="E1382" s="1">
        <v>1.399</v>
      </c>
    </row>
    <row r="1383" spans="1:5" x14ac:dyDescent="0.3">
      <c r="A1383" s="9">
        <v>0.48862403935185189</v>
      </c>
      <c r="B1383" s="1">
        <f t="shared" si="64"/>
        <v>11</v>
      </c>
      <c r="C1383" s="1">
        <f t="shared" si="65"/>
        <v>43</v>
      </c>
      <c r="D1383" s="2">
        <f t="shared" si="63"/>
        <v>11.72</v>
      </c>
      <c r="E1383" s="1">
        <v>1.399</v>
      </c>
    </row>
    <row r="1384" spans="1:5" x14ac:dyDescent="0.3">
      <c r="A1384" s="9">
        <v>0.48868241898148151</v>
      </c>
      <c r="B1384" s="1">
        <f t="shared" si="64"/>
        <v>11</v>
      </c>
      <c r="C1384" s="1">
        <f t="shared" si="65"/>
        <v>43</v>
      </c>
      <c r="D1384" s="2">
        <f t="shared" si="63"/>
        <v>11.72</v>
      </c>
      <c r="E1384" s="1">
        <v>1.399</v>
      </c>
    </row>
    <row r="1385" spans="1:5" x14ac:dyDescent="0.3">
      <c r="A1385" s="9">
        <v>0.48874064814814816</v>
      </c>
      <c r="B1385" s="1">
        <f t="shared" si="64"/>
        <v>11</v>
      </c>
      <c r="C1385" s="1">
        <f t="shared" si="65"/>
        <v>43</v>
      </c>
      <c r="D1385" s="2">
        <f t="shared" si="63"/>
        <v>11.72</v>
      </c>
      <c r="E1385" s="1">
        <v>1.387</v>
      </c>
    </row>
    <row r="1386" spans="1:5" x14ac:dyDescent="0.3">
      <c r="A1386" s="9">
        <v>0.48879847222222222</v>
      </c>
      <c r="B1386" s="1">
        <f t="shared" si="64"/>
        <v>11</v>
      </c>
      <c r="C1386" s="1">
        <f t="shared" si="65"/>
        <v>43</v>
      </c>
      <c r="D1386" s="2">
        <f t="shared" si="63"/>
        <v>11.72</v>
      </c>
      <c r="E1386" s="1">
        <v>1.399</v>
      </c>
    </row>
    <row r="1387" spans="1:5" x14ac:dyDescent="0.3">
      <c r="A1387" s="9">
        <v>0.48885682870370367</v>
      </c>
      <c r="B1387" s="1">
        <f t="shared" si="64"/>
        <v>11</v>
      </c>
      <c r="C1387" s="1">
        <f t="shared" si="65"/>
        <v>43</v>
      </c>
      <c r="D1387" s="2">
        <f t="shared" si="63"/>
        <v>11.72</v>
      </c>
      <c r="E1387" s="1">
        <v>1.399</v>
      </c>
    </row>
    <row r="1388" spans="1:5" x14ac:dyDescent="0.3">
      <c r="A1388" s="9">
        <v>0.48891539351851848</v>
      </c>
      <c r="B1388" s="1">
        <f t="shared" si="64"/>
        <v>11</v>
      </c>
      <c r="C1388" s="1">
        <f t="shared" si="65"/>
        <v>44</v>
      </c>
      <c r="D1388" s="2">
        <f t="shared" si="63"/>
        <v>11.73</v>
      </c>
      <c r="E1388" s="1">
        <v>1.3759999999999999</v>
      </c>
    </row>
    <row r="1389" spans="1:5" x14ac:dyDescent="0.3">
      <c r="A1389" s="9">
        <v>0.48897337962962961</v>
      </c>
      <c r="B1389" s="1">
        <f t="shared" si="64"/>
        <v>11</v>
      </c>
      <c r="C1389" s="1">
        <f t="shared" si="65"/>
        <v>44</v>
      </c>
      <c r="D1389" s="2">
        <f t="shared" si="63"/>
        <v>11.73</v>
      </c>
      <c r="E1389" s="1">
        <v>1.387</v>
      </c>
    </row>
    <row r="1390" spans="1:5" x14ac:dyDescent="0.3">
      <c r="A1390" s="9">
        <v>0.48903202546296298</v>
      </c>
      <c r="B1390" s="1">
        <f t="shared" si="64"/>
        <v>11</v>
      </c>
      <c r="C1390" s="1">
        <f t="shared" si="65"/>
        <v>44</v>
      </c>
      <c r="D1390" s="2">
        <f t="shared" si="63"/>
        <v>11.73</v>
      </c>
      <c r="E1390" s="1">
        <v>1.387</v>
      </c>
    </row>
    <row r="1391" spans="1:5" x14ac:dyDescent="0.3">
      <c r="A1391" s="9">
        <v>0.48908984953703705</v>
      </c>
      <c r="B1391" s="1">
        <f t="shared" si="64"/>
        <v>11</v>
      </c>
      <c r="C1391" s="1">
        <f t="shared" si="65"/>
        <v>44</v>
      </c>
      <c r="D1391" s="2">
        <f t="shared" si="63"/>
        <v>11.73</v>
      </c>
      <c r="E1391" s="1">
        <v>1.3640000000000001</v>
      </c>
    </row>
    <row r="1392" spans="1:5" x14ac:dyDescent="0.3">
      <c r="A1392" s="9">
        <v>0.4891480324074074</v>
      </c>
      <c r="B1392" s="1">
        <f t="shared" si="64"/>
        <v>11</v>
      </c>
      <c r="C1392" s="1">
        <f t="shared" si="65"/>
        <v>44</v>
      </c>
      <c r="D1392" s="2">
        <f t="shared" si="63"/>
        <v>11.73</v>
      </c>
      <c r="E1392" s="1">
        <v>1.387</v>
      </c>
    </row>
    <row r="1393" spans="1:5" x14ac:dyDescent="0.3">
      <c r="A1393" s="9">
        <v>0.48920626157407404</v>
      </c>
      <c r="B1393" s="1">
        <f t="shared" si="64"/>
        <v>11</v>
      </c>
      <c r="C1393" s="1">
        <f t="shared" si="65"/>
        <v>44</v>
      </c>
      <c r="D1393" s="2">
        <f t="shared" si="63"/>
        <v>11.73</v>
      </c>
      <c r="E1393" s="1">
        <v>1.3759999999999999</v>
      </c>
    </row>
    <row r="1394" spans="1:5" x14ac:dyDescent="0.3">
      <c r="A1394" s="9">
        <v>0.48926466435185184</v>
      </c>
      <c r="B1394" s="1">
        <f t="shared" si="64"/>
        <v>11</v>
      </c>
      <c r="C1394" s="1">
        <f t="shared" si="65"/>
        <v>44</v>
      </c>
      <c r="D1394" s="2">
        <f t="shared" si="63"/>
        <v>11.73</v>
      </c>
      <c r="E1394" s="1">
        <v>1.3759999999999999</v>
      </c>
    </row>
    <row r="1395" spans="1:5" x14ac:dyDescent="0.3">
      <c r="A1395" s="9">
        <v>0.48932307870370373</v>
      </c>
      <c r="B1395" s="1">
        <f t="shared" si="64"/>
        <v>11</v>
      </c>
      <c r="C1395" s="1">
        <f t="shared" si="65"/>
        <v>44</v>
      </c>
      <c r="D1395" s="2">
        <f t="shared" si="63"/>
        <v>11.73</v>
      </c>
      <c r="E1395" s="1">
        <v>1.3520000000000001</v>
      </c>
    </row>
    <row r="1396" spans="1:5" x14ac:dyDescent="0.3">
      <c r="A1396" s="9">
        <v>0.48938129629629629</v>
      </c>
      <c r="B1396" s="1">
        <f t="shared" si="64"/>
        <v>11</v>
      </c>
      <c r="C1396" s="1">
        <f t="shared" si="65"/>
        <v>44</v>
      </c>
      <c r="D1396" s="2">
        <f t="shared" si="63"/>
        <v>11.73</v>
      </c>
      <c r="E1396" s="1">
        <v>1.3640000000000001</v>
      </c>
    </row>
    <row r="1397" spans="1:5" x14ac:dyDescent="0.3">
      <c r="A1397" s="9">
        <v>0.48943940972222227</v>
      </c>
      <c r="B1397" s="1">
        <f t="shared" si="64"/>
        <v>11</v>
      </c>
      <c r="C1397" s="1">
        <f t="shared" si="65"/>
        <v>44</v>
      </c>
      <c r="D1397" s="2">
        <f t="shared" si="63"/>
        <v>11.73</v>
      </c>
      <c r="E1397" s="1">
        <v>1.3640000000000001</v>
      </c>
    </row>
    <row r="1398" spans="1:5" x14ac:dyDescent="0.3">
      <c r="A1398" s="9">
        <v>0.48949783564814814</v>
      </c>
      <c r="B1398" s="1">
        <f t="shared" si="64"/>
        <v>11</v>
      </c>
      <c r="C1398" s="1">
        <f t="shared" si="65"/>
        <v>44</v>
      </c>
      <c r="D1398" s="2">
        <f t="shared" si="63"/>
        <v>11.73</v>
      </c>
      <c r="E1398" s="1">
        <v>1.341</v>
      </c>
    </row>
    <row r="1399" spans="1:5" x14ac:dyDescent="0.3">
      <c r="A1399" s="9">
        <v>0.48955603009259258</v>
      </c>
      <c r="B1399" s="1">
        <f t="shared" si="64"/>
        <v>11</v>
      </c>
      <c r="C1399" s="1">
        <f t="shared" si="65"/>
        <v>44</v>
      </c>
      <c r="D1399" s="2">
        <f t="shared" si="63"/>
        <v>11.73</v>
      </c>
      <c r="E1399" s="1">
        <v>1.3520000000000001</v>
      </c>
    </row>
    <row r="1400" spans="1:5" x14ac:dyDescent="0.3">
      <c r="A1400" s="9">
        <v>0.48961414351851856</v>
      </c>
      <c r="B1400" s="1">
        <f t="shared" si="64"/>
        <v>11</v>
      </c>
      <c r="C1400" s="1">
        <f t="shared" si="65"/>
        <v>45</v>
      </c>
      <c r="D1400" s="2">
        <f t="shared" si="63"/>
        <v>11.75</v>
      </c>
      <c r="E1400" s="1">
        <v>1.3520000000000001</v>
      </c>
    </row>
    <row r="1401" spans="1:5" x14ac:dyDescent="0.3">
      <c r="A1401" s="9">
        <v>0.48967261574074072</v>
      </c>
      <c r="B1401" s="1">
        <f t="shared" si="64"/>
        <v>11</v>
      </c>
      <c r="C1401" s="1">
        <f t="shared" si="65"/>
        <v>45</v>
      </c>
      <c r="D1401" s="2">
        <f t="shared" si="63"/>
        <v>11.75</v>
      </c>
      <c r="E1401" s="1">
        <v>1.3520000000000001</v>
      </c>
    </row>
    <row r="1402" spans="1:5" x14ac:dyDescent="0.3">
      <c r="A1402" s="9">
        <v>0.4897310416666667</v>
      </c>
      <c r="B1402" s="1">
        <f t="shared" si="64"/>
        <v>11</v>
      </c>
      <c r="C1402" s="1">
        <f t="shared" si="65"/>
        <v>45</v>
      </c>
      <c r="D1402" s="2">
        <f t="shared" si="63"/>
        <v>11.75</v>
      </c>
      <c r="E1402" s="1">
        <v>1.341</v>
      </c>
    </row>
    <row r="1403" spans="1:5" x14ac:dyDescent="0.3">
      <c r="A1403" s="9">
        <v>0.48978925925925926</v>
      </c>
      <c r="B1403" s="1">
        <f t="shared" si="64"/>
        <v>11</v>
      </c>
      <c r="C1403" s="1">
        <f t="shared" si="65"/>
        <v>45</v>
      </c>
      <c r="D1403" s="2">
        <f t="shared" si="63"/>
        <v>11.75</v>
      </c>
      <c r="E1403" s="1">
        <v>1.341</v>
      </c>
    </row>
    <row r="1404" spans="1:5" x14ac:dyDescent="0.3">
      <c r="A1404" s="9">
        <v>0.48984709490740741</v>
      </c>
      <c r="B1404" s="1">
        <f t="shared" si="64"/>
        <v>11</v>
      </c>
      <c r="C1404" s="1">
        <f t="shared" si="65"/>
        <v>45</v>
      </c>
      <c r="D1404" s="2">
        <f t="shared" si="63"/>
        <v>11.75</v>
      </c>
      <c r="E1404" s="1">
        <v>1.3180000000000001</v>
      </c>
    </row>
    <row r="1405" spans="1:5" x14ac:dyDescent="0.3">
      <c r="A1405" s="9">
        <v>0.48990531249999997</v>
      </c>
      <c r="B1405" s="1">
        <f t="shared" si="64"/>
        <v>11</v>
      </c>
      <c r="C1405" s="1">
        <f t="shared" si="65"/>
        <v>45</v>
      </c>
      <c r="D1405" s="2">
        <f t="shared" si="63"/>
        <v>11.75</v>
      </c>
      <c r="E1405" s="1">
        <v>1.3180000000000001</v>
      </c>
    </row>
    <row r="1406" spans="1:5" x14ac:dyDescent="0.3">
      <c r="A1406" s="9">
        <v>0.48996375000000003</v>
      </c>
      <c r="B1406" s="1">
        <f t="shared" si="64"/>
        <v>11</v>
      </c>
      <c r="C1406" s="1">
        <f t="shared" si="65"/>
        <v>45</v>
      </c>
      <c r="D1406" s="2">
        <f t="shared" si="63"/>
        <v>11.75</v>
      </c>
      <c r="E1406" s="1">
        <v>1.26</v>
      </c>
    </row>
    <row r="1407" spans="1:5" x14ac:dyDescent="0.3">
      <c r="A1407" s="9">
        <v>0.49002215277777778</v>
      </c>
      <c r="B1407" s="1">
        <f t="shared" si="64"/>
        <v>11</v>
      </c>
      <c r="C1407" s="1">
        <f t="shared" si="65"/>
        <v>45</v>
      </c>
      <c r="D1407" s="2">
        <f t="shared" si="63"/>
        <v>11.75</v>
      </c>
      <c r="E1407" s="1">
        <v>1.2370000000000001</v>
      </c>
    </row>
    <row r="1408" spans="1:5" x14ac:dyDescent="0.3">
      <c r="A1408" s="9">
        <v>0.49008028935185188</v>
      </c>
      <c r="B1408" s="1">
        <f t="shared" si="64"/>
        <v>11</v>
      </c>
      <c r="C1408" s="1">
        <f t="shared" si="65"/>
        <v>45</v>
      </c>
      <c r="D1408" s="2">
        <f t="shared" si="63"/>
        <v>11.75</v>
      </c>
      <c r="E1408" s="1">
        <v>1.202</v>
      </c>
    </row>
    <row r="1409" spans="1:5" x14ac:dyDescent="0.3">
      <c r="A1409" s="9">
        <v>0.49013877314814813</v>
      </c>
      <c r="B1409" s="1">
        <f t="shared" si="64"/>
        <v>11</v>
      </c>
      <c r="C1409" s="1">
        <f t="shared" si="65"/>
        <v>45</v>
      </c>
      <c r="D1409" s="2">
        <f t="shared" si="63"/>
        <v>11.75</v>
      </c>
      <c r="E1409" s="1">
        <v>1.167</v>
      </c>
    </row>
    <row r="1410" spans="1:5" x14ac:dyDescent="0.3">
      <c r="A1410" s="9">
        <v>0.49019694444444445</v>
      </c>
      <c r="B1410" s="1">
        <f t="shared" si="64"/>
        <v>11</v>
      </c>
      <c r="C1410" s="1">
        <f t="shared" si="65"/>
        <v>45</v>
      </c>
      <c r="D1410" s="2">
        <f t="shared" ref="D1410:D1473" si="66">ROUND(HOUR(A1410)+MINUTE(A1410)/60,2)</f>
        <v>11.75</v>
      </c>
      <c r="E1410" s="1">
        <v>1.202</v>
      </c>
    </row>
    <row r="1411" spans="1:5" x14ac:dyDescent="0.3">
      <c r="A1411" s="9">
        <v>0.49025539351851855</v>
      </c>
      <c r="B1411" s="1">
        <f t="shared" ref="B1411:B1474" si="67">HOUR(A1411)</f>
        <v>11</v>
      </c>
      <c r="C1411" s="1">
        <f t="shared" ref="C1411:C1474" si="68">MINUTE(A1411)</f>
        <v>45</v>
      </c>
      <c r="D1411" s="2">
        <f t="shared" si="66"/>
        <v>11.75</v>
      </c>
      <c r="E1411" s="1">
        <v>1.1910000000000001</v>
      </c>
    </row>
    <row r="1412" spans="1:5" x14ac:dyDescent="0.3">
      <c r="A1412" s="9">
        <v>0.49031357638888889</v>
      </c>
      <c r="B1412" s="1">
        <f t="shared" si="67"/>
        <v>11</v>
      </c>
      <c r="C1412" s="1">
        <f t="shared" si="68"/>
        <v>46</v>
      </c>
      <c r="D1412" s="2">
        <f t="shared" si="66"/>
        <v>11.77</v>
      </c>
      <c r="E1412" s="1">
        <v>1.167</v>
      </c>
    </row>
    <row r="1413" spans="1:5" x14ac:dyDescent="0.3">
      <c r="A1413" s="9">
        <v>0.49037168981481477</v>
      </c>
      <c r="B1413" s="1">
        <f t="shared" si="67"/>
        <v>11</v>
      </c>
      <c r="C1413" s="1">
        <f t="shared" si="68"/>
        <v>46</v>
      </c>
      <c r="D1413" s="2">
        <f t="shared" si="66"/>
        <v>11.77</v>
      </c>
      <c r="E1413" s="1">
        <v>1.167</v>
      </c>
    </row>
    <row r="1414" spans="1:5" x14ac:dyDescent="0.3">
      <c r="A1414" s="9">
        <v>0.4904295949074074</v>
      </c>
      <c r="B1414" s="1">
        <f t="shared" si="67"/>
        <v>11</v>
      </c>
      <c r="C1414" s="1">
        <f t="shared" si="68"/>
        <v>46</v>
      </c>
      <c r="D1414" s="2">
        <f t="shared" si="66"/>
        <v>11.77</v>
      </c>
      <c r="E1414" s="1">
        <v>1.087</v>
      </c>
    </row>
    <row r="1415" spans="1:5" x14ac:dyDescent="0.3">
      <c r="A1415" s="9">
        <v>0.49048835648148148</v>
      </c>
      <c r="B1415" s="1">
        <f t="shared" si="67"/>
        <v>11</v>
      </c>
      <c r="C1415" s="1">
        <f t="shared" si="68"/>
        <v>46</v>
      </c>
      <c r="D1415" s="2">
        <f t="shared" si="66"/>
        <v>11.77</v>
      </c>
      <c r="E1415" s="1">
        <v>1.075</v>
      </c>
    </row>
    <row r="1416" spans="1:5" x14ac:dyDescent="0.3">
      <c r="A1416" s="9">
        <v>0.49054653935185183</v>
      </c>
      <c r="B1416" s="1">
        <f t="shared" si="67"/>
        <v>11</v>
      </c>
      <c r="C1416" s="1">
        <f t="shared" si="68"/>
        <v>46</v>
      </c>
      <c r="D1416" s="2">
        <f t="shared" si="66"/>
        <v>11.77</v>
      </c>
      <c r="E1416" s="1">
        <v>1.133</v>
      </c>
    </row>
    <row r="1417" spans="1:5" x14ac:dyDescent="0.3">
      <c r="A1417" s="9">
        <v>0.49060461805555561</v>
      </c>
      <c r="B1417" s="1">
        <f t="shared" si="67"/>
        <v>11</v>
      </c>
      <c r="C1417" s="1">
        <f t="shared" si="68"/>
        <v>46</v>
      </c>
      <c r="D1417" s="2">
        <f t="shared" si="66"/>
        <v>11.77</v>
      </c>
      <c r="E1417" s="1">
        <v>1.1100000000000001</v>
      </c>
    </row>
    <row r="1418" spans="1:5" x14ac:dyDescent="0.3">
      <c r="A1418" s="9">
        <v>0.49066277777777773</v>
      </c>
      <c r="B1418" s="1">
        <f t="shared" si="67"/>
        <v>11</v>
      </c>
      <c r="C1418" s="1">
        <f t="shared" si="68"/>
        <v>46</v>
      </c>
      <c r="D1418" s="2">
        <f t="shared" si="66"/>
        <v>11.77</v>
      </c>
      <c r="E1418" s="1">
        <v>1.075</v>
      </c>
    </row>
    <row r="1419" spans="1:5" x14ac:dyDescent="0.3">
      <c r="A1419" s="9">
        <v>0.49072096064814813</v>
      </c>
      <c r="B1419" s="1">
        <f t="shared" si="67"/>
        <v>11</v>
      </c>
      <c r="C1419" s="1">
        <f t="shared" si="68"/>
        <v>46</v>
      </c>
      <c r="D1419" s="2">
        <f t="shared" si="66"/>
        <v>11.77</v>
      </c>
      <c r="E1419" s="1">
        <v>1.0629999999999999</v>
      </c>
    </row>
    <row r="1420" spans="1:5" x14ac:dyDescent="0.3">
      <c r="A1420" s="9">
        <v>0.4907793518518519</v>
      </c>
      <c r="B1420" s="1">
        <f t="shared" si="67"/>
        <v>11</v>
      </c>
      <c r="C1420" s="1">
        <f t="shared" si="68"/>
        <v>46</v>
      </c>
      <c r="D1420" s="2">
        <f t="shared" si="66"/>
        <v>11.77</v>
      </c>
      <c r="E1420" s="1">
        <v>1.0629999999999999</v>
      </c>
    </row>
    <row r="1421" spans="1:5" x14ac:dyDescent="0.3">
      <c r="A1421" s="9">
        <v>0.49083756944444445</v>
      </c>
      <c r="B1421" s="1">
        <f t="shared" si="67"/>
        <v>11</v>
      </c>
      <c r="C1421" s="1">
        <f t="shared" si="68"/>
        <v>46</v>
      </c>
      <c r="D1421" s="2">
        <f t="shared" si="66"/>
        <v>11.77</v>
      </c>
      <c r="E1421" s="1">
        <v>1.0629999999999999</v>
      </c>
    </row>
    <row r="1422" spans="1:5" x14ac:dyDescent="0.3">
      <c r="A1422" s="9">
        <v>0.49089569444444447</v>
      </c>
      <c r="B1422" s="1">
        <f t="shared" si="67"/>
        <v>11</v>
      </c>
      <c r="C1422" s="1">
        <f t="shared" si="68"/>
        <v>46</v>
      </c>
      <c r="D1422" s="2">
        <f t="shared" si="66"/>
        <v>11.77</v>
      </c>
      <c r="E1422" s="1">
        <v>1.0289999999999999</v>
      </c>
    </row>
    <row r="1423" spans="1:5" x14ac:dyDescent="0.3">
      <c r="A1423" s="9">
        <v>0.49095422453703702</v>
      </c>
      <c r="B1423" s="1">
        <f t="shared" si="67"/>
        <v>11</v>
      </c>
      <c r="C1423" s="1">
        <f t="shared" si="68"/>
        <v>46</v>
      </c>
      <c r="D1423" s="2">
        <f t="shared" si="66"/>
        <v>11.77</v>
      </c>
      <c r="E1423" s="1">
        <v>0.91300000000000003</v>
      </c>
    </row>
    <row r="1424" spans="1:5" x14ac:dyDescent="0.3">
      <c r="A1424" s="9">
        <v>0.49101258101851847</v>
      </c>
      <c r="B1424" s="1">
        <f t="shared" si="67"/>
        <v>11</v>
      </c>
      <c r="C1424" s="1">
        <f t="shared" si="68"/>
        <v>47</v>
      </c>
      <c r="D1424" s="2">
        <f t="shared" si="66"/>
        <v>11.78</v>
      </c>
      <c r="E1424" s="1">
        <v>1.04</v>
      </c>
    </row>
    <row r="1425" spans="1:5" x14ac:dyDescent="0.3">
      <c r="A1425" s="9">
        <v>0.49107090277777776</v>
      </c>
      <c r="B1425" s="1">
        <f t="shared" si="67"/>
        <v>11</v>
      </c>
      <c r="C1425" s="1">
        <f t="shared" si="68"/>
        <v>47</v>
      </c>
      <c r="D1425" s="2">
        <f t="shared" si="66"/>
        <v>11.78</v>
      </c>
      <c r="E1425" s="1">
        <v>1.0169999999999999</v>
      </c>
    </row>
    <row r="1426" spans="1:5" x14ac:dyDescent="0.3">
      <c r="A1426" s="9">
        <v>0.49112893518518513</v>
      </c>
      <c r="B1426" s="1">
        <f t="shared" si="67"/>
        <v>11</v>
      </c>
      <c r="C1426" s="1">
        <f t="shared" si="68"/>
        <v>47</v>
      </c>
      <c r="D1426" s="2">
        <f t="shared" si="66"/>
        <v>11.78</v>
      </c>
      <c r="E1426" s="1">
        <v>0.99399999999999999</v>
      </c>
    </row>
    <row r="1427" spans="1:5" x14ac:dyDescent="0.3">
      <c r="A1427" s="9">
        <v>0.49118709490740736</v>
      </c>
      <c r="B1427" s="1">
        <f t="shared" si="67"/>
        <v>11</v>
      </c>
      <c r="C1427" s="1">
        <f t="shared" si="68"/>
        <v>47</v>
      </c>
      <c r="D1427" s="2">
        <f t="shared" si="66"/>
        <v>11.78</v>
      </c>
      <c r="E1427" s="1">
        <v>1.0289999999999999</v>
      </c>
    </row>
    <row r="1428" spans="1:5" x14ac:dyDescent="0.3">
      <c r="A1428" s="9">
        <v>0.49124555555555555</v>
      </c>
      <c r="B1428" s="1">
        <f t="shared" si="67"/>
        <v>11</v>
      </c>
      <c r="C1428" s="1">
        <f t="shared" si="68"/>
        <v>47</v>
      </c>
      <c r="D1428" s="2">
        <f t="shared" si="66"/>
        <v>11.78</v>
      </c>
      <c r="E1428" s="1">
        <v>0.98299999999999998</v>
      </c>
    </row>
    <row r="1429" spans="1:5" x14ac:dyDescent="0.3">
      <c r="A1429" s="9">
        <v>0.49130399305555555</v>
      </c>
      <c r="B1429" s="1">
        <f t="shared" si="67"/>
        <v>11</v>
      </c>
      <c r="C1429" s="1">
        <f t="shared" si="68"/>
        <v>47</v>
      </c>
      <c r="D1429" s="2">
        <f t="shared" si="66"/>
        <v>11.78</v>
      </c>
      <c r="E1429" s="1">
        <v>1.0169999999999999</v>
      </c>
    </row>
    <row r="1430" spans="1:5" x14ac:dyDescent="0.3">
      <c r="A1430" s="9">
        <v>0.4913621759259259</v>
      </c>
      <c r="B1430" s="1">
        <f t="shared" si="67"/>
        <v>11</v>
      </c>
      <c r="C1430" s="1">
        <f t="shared" si="68"/>
        <v>47</v>
      </c>
      <c r="D1430" s="2">
        <f t="shared" si="66"/>
        <v>11.78</v>
      </c>
      <c r="E1430" s="1">
        <v>0.86699999999999999</v>
      </c>
    </row>
    <row r="1431" spans="1:5" x14ac:dyDescent="0.3">
      <c r="A1431" s="9">
        <v>0.49142031250000001</v>
      </c>
      <c r="B1431" s="1">
        <f t="shared" si="67"/>
        <v>11</v>
      </c>
      <c r="C1431" s="1">
        <f t="shared" si="68"/>
        <v>47</v>
      </c>
      <c r="D1431" s="2">
        <f t="shared" si="66"/>
        <v>11.78</v>
      </c>
      <c r="E1431" s="1">
        <v>0.878</v>
      </c>
    </row>
    <row r="1432" spans="1:5" x14ac:dyDescent="0.3">
      <c r="A1432" s="9">
        <v>0.49147835648148147</v>
      </c>
      <c r="B1432" s="1">
        <f t="shared" si="67"/>
        <v>11</v>
      </c>
      <c r="C1432" s="1">
        <f t="shared" si="68"/>
        <v>47</v>
      </c>
      <c r="D1432" s="2">
        <f t="shared" si="66"/>
        <v>11.78</v>
      </c>
      <c r="E1432" s="1">
        <v>0.86699999999999999</v>
      </c>
    </row>
    <row r="1433" spans="1:5" x14ac:dyDescent="0.3">
      <c r="A1433" s="9">
        <v>0.49153694444444446</v>
      </c>
      <c r="B1433" s="1">
        <f t="shared" si="67"/>
        <v>11</v>
      </c>
      <c r="C1433" s="1">
        <f t="shared" si="68"/>
        <v>47</v>
      </c>
      <c r="D1433" s="2">
        <f t="shared" si="66"/>
        <v>11.78</v>
      </c>
      <c r="E1433" s="1">
        <v>0.86699999999999999</v>
      </c>
    </row>
    <row r="1434" spans="1:5" x14ac:dyDescent="0.3">
      <c r="A1434" s="9">
        <v>0.49159520833333331</v>
      </c>
      <c r="B1434" s="1">
        <f t="shared" si="67"/>
        <v>11</v>
      </c>
      <c r="C1434" s="1">
        <f t="shared" si="68"/>
        <v>47</v>
      </c>
      <c r="D1434" s="2">
        <f t="shared" si="66"/>
        <v>11.78</v>
      </c>
      <c r="E1434" s="1">
        <v>0.86699999999999999</v>
      </c>
    </row>
    <row r="1435" spans="1:5" x14ac:dyDescent="0.3">
      <c r="A1435" s="9">
        <v>0.49165324074074074</v>
      </c>
      <c r="B1435" s="1">
        <f t="shared" si="67"/>
        <v>11</v>
      </c>
      <c r="C1435" s="1">
        <f t="shared" si="68"/>
        <v>47</v>
      </c>
      <c r="D1435" s="2">
        <f t="shared" si="66"/>
        <v>11.78</v>
      </c>
      <c r="E1435" s="1">
        <v>0.95899999999999996</v>
      </c>
    </row>
    <row r="1436" spans="1:5" x14ac:dyDescent="0.3">
      <c r="A1436" s="9">
        <v>0.49171122685185181</v>
      </c>
      <c r="B1436" s="1">
        <f t="shared" si="67"/>
        <v>11</v>
      </c>
      <c r="C1436" s="1">
        <f t="shared" si="68"/>
        <v>48</v>
      </c>
      <c r="D1436" s="2">
        <f t="shared" si="66"/>
        <v>11.8</v>
      </c>
      <c r="E1436" s="1">
        <v>0.95899999999999996</v>
      </c>
    </row>
    <row r="1437" spans="1:5" x14ac:dyDescent="0.3">
      <c r="A1437" s="9">
        <v>0.49176960648148144</v>
      </c>
      <c r="B1437" s="1">
        <f t="shared" si="67"/>
        <v>11</v>
      </c>
      <c r="C1437" s="1">
        <f t="shared" si="68"/>
        <v>48</v>
      </c>
      <c r="D1437" s="2">
        <f t="shared" si="66"/>
        <v>11.8</v>
      </c>
      <c r="E1437" s="1">
        <v>0.97099999999999997</v>
      </c>
    </row>
    <row r="1438" spans="1:5" x14ac:dyDescent="0.3">
      <c r="A1438" s="9">
        <v>0.4918280902777778</v>
      </c>
      <c r="B1438" s="1">
        <f t="shared" si="67"/>
        <v>11</v>
      </c>
      <c r="C1438" s="1">
        <f t="shared" si="68"/>
        <v>48</v>
      </c>
      <c r="D1438" s="2">
        <f t="shared" si="66"/>
        <v>11.8</v>
      </c>
      <c r="E1438" s="1">
        <v>0.95899999999999996</v>
      </c>
    </row>
    <row r="1439" spans="1:5" x14ac:dyDescent="0.3">
      <c r="A1439" s="9">
        <v>0.49188648148148145</v>
      </c>
      <c r="B1439" s="1">
        <f t="shared" si="67"/>
        <v>11</v>
      </c>
      <c r="C1439" s="1">
        <f t="shared" si="68"/>
        <v>48</v>
      </c>
      <c r="D1439" s="2">
        <f t="shared" si="66"/>
        <v>11.8</v>
      </c>
      <c r="E1439" s="1">
        <v>0.95899999999999996</v>
      </c>
    </row>
    <row r="1440" spans="1:5" x14ac:dyDescent="0.3">
      <c r="A1440" s="9">
        <v>0.49194440972222225</v>
      </c>
      <c r="B1440" s="1">
        <f t="shared" si="67"/>
        <v>11</v>
      </c>
      <c r="C1440" s="1">
        <f t="shared" si="68"/>
        <v>48</v>
      </c>
      <c r="D1440" s="2">
        <f t="shared" si="66"/>
        <v>11.8</v>
      </c>
      <c r="E1440" s="1">
        <v>0.92500000000000004</v>
      </c>
    </row>
    <row r="1441" spans="1:5" x14ac:dyDescent="0.3">
      <c r="A1441" s="9">
        <v>0.49200280092592591</v>
      </c>
      <c r="B1441" s="1">
        <f t="shared" si="67"/>
        <v>11</v>
      </c>
      <c r="C1441" s="1">
        <f t="shared" si="68"/>
        <v>48</v>
      </c>
      <c r="D1441" s="2">
        <f t="shared" si="66"/>
        <v>11.8</v>
      </c>
      <c r="E1441" s="1">
        <v>0.92500000000000004</v>
      </c>
    </row>
    <row r="1442" spans="1:5" x14ac:dyDescent="0.3">
      <c r="A1442" s="9">
        <v>0.49206122685185183</v>
      </c>
      <c r="B1442" s="1">
        <f t="shared" si="67"/>
        <v>11</v>
      </c>
      <c r="C1442" s="1">
        <f t="shared" si="68"/>
        <v>48</v>
      </c>
      <c r="D1442" s="2">
        <f t="shared" si="66"/>
        <v>11.8</v>
      </c>
      <c r="E1442" s="1">
        <v>0.92500000000000004</v>
      </c>
    </row>
    <row r="1443" spans="1:5" x14ac:dyDescent="0.3">
      <c r="A1443" s="9">
        <v>0.49211935185185185</v>
      </c>
      <c r="B1443" s="1">
        <f t="shared" si="67"/>
        <v>11</v>
      </c>
      <c r="C1443" s="1">
        <f t="shared" si="68"/>
        <v>48</v>
      </c>
      <c r="D1443" s="2">
        <f t="shared" si="66"/>
        <v>11.8</v>
      </c>
      <c r="E1443" s="1">
        <v>0.89</v>
      </c>
    </row>
    <row r="1444" spans="1:5" x14ac:dyDescent="0.3">
      <c r="A1444" s="9">
        <v>0.4921775347222222</v>
      </c>
      <c r="B1444" s="1">
        <f t="shared" si="67"/>
        <v>11</v>
      </c>
      <c r="C1444" s="1">
        <f t="shared" si="68"/>
        <v>48</v>
      </c>
      <c r="D1444" s="2">
        <f t="shared" si="66"/>
        <v>11.8</v>
      </c>
      <c r="E1444" s="1">
        <v>0.91300000000000003</v>
      </c>
    </row>
    <row r="1445" spans="1:5" x14ac:dyDescent="0.3">
      <c r="A1445" s="9">
        <v>0.49223579861111116</v>
      </c>
      <c r="B1445" s="1">
        <f t="shared" si="67"/>
        <v>11</v>
      </c>
      <c r="C1445" s="1">
        <f t="shared" si="68"/>
        <v>48</v>
      </c>
      <c r="D1445" s="2">
        <f t="shared" si="66"/>
        <v>11.8</v>
      </c>
      <c r="E1445" s="1">
        <v>0.91300000000000003</v>
      </c>
    </row>
    <row r="1446" spans="1:5" x14ac:dyDescent="0.3">
      <c r="A1446" s="9">
        <v>0.49229387731481483</v>
      </c>
      <c r="B1446" s="1">
        <f t="shared" si="67"/>
        <v>11</v>
      </c>
      <c r="C1446" s="1">
        <f t="shared" si="68"/>
        <v>48</v>
      </c>
      <c r="D1446" s="2">
        <f t="shared" si="66"/>
        <v>11.8</v>
      </c>
      <c r="E1446" s="1">
        <v>0.89</v>
      </c>
    </row>
    <row r="1447" spans="1:5" x14ac:dyDescent="0.3">
      <c r="A1447" s="9">
        <v>0.49235211805555551</v>
      </c>
      <c r="B1447" s="1">
        <f t="shared" si="67"/>
        <v>11</v>
      </c>
      <c r="C1447" s="1">
        <f t="shared" si="68"/>
        <v>48</v>
      </c>
      <c r="D1447" s="2">
        <f t="shared" si="66"/>
        <v>11.8</v>
      </c>
      <c r="E1447" s="1">
        <v>0.76300000000000001</v>
      </c>
    </row>
    <row r="1448" spans="1:5" x14ac:dyDescent="0.3">
      <c r="A1448" s="9">
        <v>0.49241045138888889</v>
      </c>
      <c r="B1448" s="1">
        <f t="shared" si="67"/>
        <v>11</v>
      </c>
      <c r="C1448" s="1">
        <f t="shared" si="68"/>
        <v>49</v>
      </c>
      <c r="D1448" s="2">
        <f t="shared" si="66"/>
        <v>11.82</v>
      </c>
      <c r="E1448" s="1">
        <v>0.878</v>
      </c>
    </row>
    <row r="1449" spans="1:5" x14ac:dyDescent="0.3">
      <c r="A1449" s="9">
        <v>0.49246864583333333</v>
      </c>
      <c r="B1449" s="1">
        <f t="shared" si="67"/>
        <v>11</v>
      </c>
      <c r="C1449" s="1">
        <f t="shared" si="68"/>
        <v>49</v>
      </c>
      <c r="D1449" s="2">
        <f t="shared" si="66"/>
        <v>11.82</v>
      </c>
      <c r="E1449" s="1">
        <v>0.83199999999999996</v>
      </c>
    </row>
    <row r="1450" spans="1:5" x14ac:dyDescent="0.3">
      <c r="A1450" s="9">
        <v>0.49252695601851854</v>
      </c>
      <c r="B1450" s="1">
        <f t="shared" si="67"/>
        <v>11</v>
      </c>
      <c r="C1450" s="1">
        <f t="shared" si="68"/>
        <v>49</v>
      </c>
      <c r="D1450" s="2">
        <f t="shared" si="66"/>
        <v>11.82</v>
      </c>
      <c r="E1450" s="1">
        <v>0.77400000000000002</v>
      </c>
    </row>
    <row r="1451" spans="1:5" x14ac:dyDescent="0.3">
      <c r="A1451" s="9">
        <v>0.49258557870370367</v>
      </c>
      <c r="B1451" s="1">
        <f t="shared" si="67"/>
        <v>11</v>
      </c>
      <c r="C1451" s="1">
        <f t="shared" si="68"/>
        <v>49</v>
      </c>
      <c r="D1451" s="2">
        <f t="shared" si="66"/>
        <v>11.82</v>
      </c>
      <c r="E1451" s="1">
        <v>0.82099999999999995</v>
      </c>
    </row>
    <row r="1452" spans="1:5" x14ac:dyDescent="0.3">
      <c r="A1452" s="9">
        <v>0.49264381944444446</v>
      </c>
      <c r="B1452" s="1">
        <f t="shared" si="67"/>
        <v>11</v>
      </c>
      <c r="C1452" s="1">
        <f t="shared" si="68"/>
        <v>49</v>
      </c>
      <c r="D1452" s="2">
        <f t="shared" si="66"/>
        <v>11.82</v>
      </c>
      <c r="E1452" s="1">
        <v>0.80900000000000005</v>
      </c>
    </row>
    <row r="1453" spans="1:5" x14ac:dyDescent="0.3">
      <c r="A1453" s="9">
        <v>0.49270156249999997</v>
      </c>
      <c r="B1453" s="1">
        <f t="shared" si="67"/>
        <v>11</v>
      </c>
      <c r="C1453" s="1">
        <f t="shared" si="68"/>
        <v>49</v>
      </c>
      <c r="D1453" s="2">
        <f t="shared" si="66"/>
        <v>11.82</v>
      </c>
      <c r="E1453" s="1">
        <v>0.80900000000000005</v>
      </c>
    </row>
    <row r="1454" spans="1:5" x14ac:dyDescent="0.3">
      <c r="A1454" s="9">
        <v>0.49275997685185186</v>
      </c>
      <c r="B1454" s="1">
        <f t="shared" si="67"/>
        <v>11</v>
      </c>
      <c r="C1454" s="1">
        <f t="shared" si="68"/>
        <v>49</v>
      </c>
      <c r="D1454" s="2">
        <f t="shared" si="66"/>
        <v>11.82</v>
      </c>
      <c r="E1454" s="1">
        <v>0.80900000000000005</v>
      </c>
    </row>
    <row r="1455" spans="1:5" x14ac:dyDescent="0.3">
      <c r="A1455" s="9">
        <v>0.49281819444444447</v>
      </c>
      <c r="B1455" s="1">
        <f t="shared" si="67"/>
        <v>11</v>
      </c>
      <c r="C1455" s="1">
        <f t="shared" si="68"/>
        <v>49</v>
      </c>
      <c r="D1455" s="2">
        <f t="shared" si="66"/>
        <v>11.82</v>
      </c>
      <c r="E1455" s="1">
        <v>0.85499999999999998</v>
      </c>
    </row>
    <row r="1456" spans="1:5" x14ac:dyDescent="0.3">
      <c r="A1456" s="9">
        <v>0.4928766087962963</v>
      </c>
      <c r="B1456" s="1">
        <f t="shared" si="67"/>
        <v>11</v>
      </c>
      <c r="C1456" s="1">
        <f t="shared" si="68"/>
        <v>49</v>
      </c>
      <c r="D1456" s="2">
        <f t="shared" si="66"/>
        <v>11.82</v>
      </c>
      <c r="E1456" s="1">
        <v>0.86699999999999999</v>
      </c>
    </row>
    <row r="1457" spans="1:5" x14ac:dyDescent="0.3">
      <c r="A1457" s="9">
        <v>0.49293481481481477</v>
      </c>
      <c r="B1457" s="1">
        <f t="shared" si="67"/>
        <v>11</v>
      </c>
      <c r="C1457" s="1">
        <f t="shared" si="68"/>
        <v>49</v>
      </c>
      <c r="D1457" s="2">
        <f t="shared" si="66"/>
        <v>11.82</v>
      </c>
      <c r="E1457" s="1">
        <v>0.83199999999999996</v>
      </c>
    </row>
    <row r="1458" spans="1:5" x14ac:dyDescent="0.3">
      <c r="A1458" s="9">
        <v>0.49299292824074076</v>
      </c>
      <c r="B1458" s="1">
        <f t="shared" si="67"/>
        <v>11</v>
      </c>
      <c r="C1458" s="1">
        <f t="shared" si="68"/>
        <v>49</v>
      </c>
      <c r="D1458" s="2">
        <f t="shared" si="66"/>
        <v>11.82</v>
      </c>
      <c r="E1458" s="1">
        <v>0.82099999999999995</v>
      </c>
    </row>
    <row r="1459" spans="1:5" x14ac:dyDescent="0.3">
      <c r="A1459" s="9">
        <v>0.49305143518518518</v>
      </c>
      <c r="B1459" s="1">
        <f t="shared" si="67"/>
        <v>11</v>
      </c>
      <c r="C1459" s="1">
        <f t="shared" si="68"/>
        <v>50</v>
      </c>
      <c r="D1459" s="2">
        <f t="shared" si="66"/>
        <v>11.83</v>
      </c>
      <c r="E1459" s="1">
        <v>0.86699999999999999</v>
      </c>
    </row>
    <row r="1460" spans="1:5" x14ac:dyDescent="0.3">
      <c r="A1460" s="9">
        <v>0.49310934027777775</v>
      </c>
      <c r="B1460" s="1">
        <f t="shared" si="67"/>
        <v>11</v>
      </c>
      <c r="C1460" s="1">
        <f t="shared" si="68"/>
        <v>50</v>
      </c>
      <c r="D1460" s="2">
        <f t="shared" si="66"/>
        <v>11.83</v>
      </c>
      <c r="E1460" s="1">
        <v>0.85499999999999998</v>
      </c>
    </row>
    <row r="1461" spans="1:5" x14ac:dyDescent="0.3">
      <c r="A1461" s="9">
        <v>0.49316771990740738</v>
      </c>
      <c r="B1461" s="1">
        <f t="shared" si="67"/>
        <v>11</v>
      </c>
      <c r="C1461" s="1">
        <f t="shared" si="68"/>
        <v>50</v>
      </c>
      <c r="D1461" s="2">
        <f t="shared" si="66"/>
        <v>11.83</v>
      </c>
      <c r="E1461" s="1">
        <v>0.86699999999999999</v>
      </c>
    </row>
    <row r="1462" spans="1:5" x14ac:dyDescent="0.3">
      <c r="A1462" s="9">
        <v>0.49322586805555552</v>
      </c>
      <c r="B1462" s="1">
        <f t="shared" si="67"/>
        <v>11</v>
      </c>
      <c r="C1462" s="1">
        <f t="shared" si="68"/>
        <v>50</v>
      </c>
      <c r="D1462" s="2">
        <f t="shared" si="66"/>
        <v>11.83</v>
      </c>
      <c r="E1462" s="1">
        <v>0.86699999999999999</v>
      </c>
    </row>
    <row r="1463" spans="1:5" x14ac:dyDescent="0.3">
      <c r="A1463" s="9">
        <v>0.49328456018518518</v>
      </c>
      <c r="B1463" s="1">
        <f t="shared" si="67"/>
        <v>11</v>
      </c>
      <c r="C1463" s="1">
        <f t="shared" si="68"/>
        <v>50</v>
      </c>
      <c r="D1463" s="2">
        <f t="shared" si="66"/>
        <v>11.83</v>
      </c>
      <c r="E1463" s="1">
        <v>0.86699999999999999</v>
      </c>
    </row>
    <row r="1464" spans="1:5" x14ac:dyDescent="0.3">
      <c r="A1464" s="9">
        <v>0.49334246527777781</v>
      </c>
      <c r="B1464" s="1">
        <f t="shared" si="67"/>
        <v>11</v>
      </c>
      <c r="C1464" s="1">
        <f t="shared" si="68"/>
        <v>50</v>
      </c>
      <c r="D1464" s="2">
        <f t="shared" si="66"/>
        <v>11.83</v>
      </c>
      <c r="E1464" s="1">
        <v>0.878</v>
      </c>
    </row>
    <row r="1465" spans="1:5" x14ac:dyDescent="0.3">
      <c r="A1465" s="9">
        <v>0.49340071759259257</v>
      </c>
      <c r="B1465" s="1">
        <f t="shared" si="67"/>
        <v>11</v>
      </c>
      <c r="C1465" s="1">
        <f t="shared" si="68"/>
        <v>50</v>
      </c>
      <c r="D1465" s="2">
        <f t="shared" si="66"/>
        <v>11.83</v>
      </c>
      <c r="E1465" s="1">
        <v>0.86699999999999999</v>
      </c>
    </row>
    <row r="1466" spans="1:5" x14ac:dyDescent="0.3">
      <c r="A1466" s="9">
        <v>0.49345942129629633</v>
      </c>
      <c r="B1466" s="1">
        <f t="shared" si="67"/>
        <v>11</v>
      </c>
      <c r="C1466" s="1">
        <f t="shared" si="68"/>
        <v>50</v>
      </c>
      <c r="D1466" s="2">
        <f t="shared" si="66"/>
        <v>11.83</v>
      </c>
      <c r="E1466" s="1">
        <v>0.84399999999999997</v>
      </c>
    </row>
    <row r="1467" spans="1:5" x14ac:dyDescent="0.3">
      <c r="A1467" s="9">
        <v>0.49351753472222221</v>
      </c>
      <c r="B1467" s="1">
        <f t="shared" si="67"/>
        <v>11</v>
      </c>
      <c r="C1467" s="1">
        <f t="shared" si="68"/>
        <v>50</v>
      </c>
      <c r="D1467" s="2">
        <f t="shared" si="66"/>
        <v>11.83</v>
      </c>
      <c r="E1467" s="1">
        <v>0.89</v>
      </c>
    </row>
    <row r="1468" spans="1:5" x14ac:dyDescent="0.3">
      <c r="A1468" s="9">
        <v>0.49357571759259261</v>
      </c>
      <c r="B1468" s="1">
        <f t="shared" si="67"/>
        <v>11</v>
      </c>
      <c r="C1468" s="1">
        <f t="shared" si="68"/>
        <v>50</v>
      </c>
      <c r="D1468" s="2">
        <f t="shared" si="66"/>
        <v>11.83</v>
      </c>
      <c r="E1468" s="1">
        <v>0.85499999999999998</v>
      </c>
    </row>
    <row r="1469" spans="1:5" x14ac:dyDescent="0.3">
      <c r="A1469" s="9">
        <v>0.49363387731481478</v>
      </c>
      <c r="B1469" s="1">
        <f t="shared" si="67"/>
        <v>11</v>
      </c>
      <c r="C1469" s="1">
        <f t="shared" si="68"/>
        <v>50</v>
      </c>
      <c r="D1469" s="2">
        <f t="shared" si="66"/>
        <v>11.83</v>
      </c>
      <c r="E1469" s="1">
        <v>0.80900000000000005</v>
      </c>
    </row>
    <row r="1470" spans="1:5" x14ac:dyDescent="0.3">
      <c r="A1470" s="9">
        <v>0.49369228009259264</v>
      </c>
      <c r="B1470" s="1">
        <f t="shared" si="67"/>
        <v>11</v>
      </c>
      <c r="C1470" s="1">
        <f t="shared" si="68"/>
        <v>50</v>
      </c>
      <c r="D1470" s="2">
        <f t="shared" si="66"/>
        <v>11.83</v>
      </c>
      <c r="E1470" s="1">
        <v>0.85499999999999998</v>
      </c>
    </row>
    <row r="1471" spans="1:5" x14ac:dyDescent="0.3">
      <c r="A1471" s="9">
        <v>0.49375037037037034</v>
      </c>
      <c r="B1471" s="1">
        <f t="shared" si="67"/>
        <v>11</v>
      </c>
      <c r="C1471" s="1">
        <f t="shared" si="68"/>
        <v>51</v>
      </c>
      <c r="D1471" s="2">
        <f t="shared" si="66"/>
        <v>11.85</v>
      </c>
      <c r="E1471" s="1">
        <v>0.83199999999999996</v>
      </c>
    </row>
    <row r="1472" spans="1:5" x14ac:dyDescent="0.3">
      <c r="A1472" s="9">
        <v>0.49380861111111113</v>
      </c>
      <c r="B1472" s="1">
        <f t="shared" si="67"/>
        <v>11</v>
      </c>
      <c r="C1472" s="1">
        <f t="shared" si="68"/>
        <v>51</v>
      </c>
      <c r="D1472" s="2">
        <f t="shared" si="66"/>
        <v>11.85</v>
      </c>
      <c r="E1472" s="1">
        <v>0.83199999999999996</v>
      </c>
    </row>
    <row r="1473" spans="1:5" x14ac:dyDescent="0.3">
      <c r="A1473" s="9">
        <v>0.49386680555555557</v>
      </c>
      <c r="B1473" s="1">
        <f t="shared" si="67"/>
        <v>11</v>
      </c>
      <c r="C1473" s="1">
        <f t="shared" si="68"/>
        <v>51</v>
      </c>
      <c r="D1473" s="2">
        <f t="shared" si="66"/>
        <v>11.85</v>
      </c>
      <c r="E1473" s="1">
        <v>0.83199999999999996</v>
      </c>
    </row>
    <row r="1474" spans="1:5" x14ac:dyDescent="0.3">
      <c r="A1474" s="9">
        <v>0.49392523148148149</v>
      </c>
      <c r="B1474" s="1">
        <f t="shared" si="67"/>
        <v>11</v>
      </c>
      <c r="C1474" s="1">
        <f t="shared" si="68"/>
        <v>51</v>
      </c>
      <c r="D1474" s="2">
        <f t="shared" ref="D1474:D1537" si="69">ROUND(HOUR(A1474)+MINUTE(A1474)/60,2)</f>
        <v>11.85</v>
      </c>
      <c r="E1474" s="1">
        <v>0.83199999999999996</v>
      </c>
    </row>
    <row r="1475" spans="1:5" x14ac:dyDescent="0.3">
      <c r="A1475" s="9">
        <v>0.49398355324074078</v>
      </c>
      <c r="B1475" s="1">
        <f t="shared" ref="B1475:B1538" si="70">HOUR(A1475)</f>
        <v>11</v>
      </c>
      <c r="C1475" s="1">
        <f t="shared" ref="C1475:C1538" si="71">MINUTE(A1475)</f>
        <v>51</v>
      </c>
      <c r="D1475" s="2">
        <f t="shared" si="69"/>
        <v>11.85</v>
      </c>
      <c r="E1475" s="1">
        <v>0.83199999999999996</v>
      </c>
    </row>
    <row r="1476" spans="1:5" x14ac:dyDescent="0.3">
      <c r="A1476" s="9">
        <v>0.49404153935185185</v>
      </c>
      <c r="B1476" s="1">
        <f t="shared" si="70"/>
        <v>11</v>
      </c>
      <c r="C1476" s="1">
        <f t="shared" si="71"/>
        <v>51</v>
      </c>
      <c r="D1476" s="2">
        <f t="shared" si="69"/>
        <v>11.85</v>
      </c>
      <c r="E1476" s="1">
        <v>0.85499999999999998</v>
      </c>
    </row>
    <row r="1477" spans="1:5" x14ac:dyDescent="0.3">
      <c r="A1477" s="9">
        <v>0.49410005787037042</v>
      </c>
      <c r="B1477" s="1">
        <f t="shared" si="70"/>
        <v>11</v>
      </c>
      <c r="C1477" s="1">
        <f t="shared" si="71"/>
        <v>51</v>
      </c>
      <c r="D1477" s="2">
        <f t="shared" si="69"/>
        <v>11.85</v>
      </c>
      <c r="E1477" s="1">
        <v>0.84399999999999997</v>
      </c>
    </row>
    <row r="1478" spans="1:5" x14ac:dyDescent="0.3">
      <c r="A1478" s="9">
        <v>0.49415842592592596</v>
      </c>
      <c r="B1478" s="1">
        <f t="shared" si="70"/>
        <v>11</v>
      </c>
      <c r="C1478" s="1">
        <f t="shared" si="71"/>
        <v>51</v>
      </c>
      <c r="D1478" s="2">
        <f t="shared" si="69"/>
        <v>11.85</v>
      </c>
      <c r="E1478" s="1">
        <v>0.83199999999999996</v>
      </c>
    </row>
    <row r="1479" spans="1:5" x14ac:dyDescent="0.3">
      <c r="A1479" s="9">
        <v>0.49421659722222228</v>
      </c>
      <c r="B1479" s="1">
        <f t="shared" si="70"/>
        <v>11</v>
      </c>
      <c r="C1479" s="1">
        <f t="shared" si="71"/>
        <v>51</v>
      </c>
      <c r="D1479" s="2">
        <f t="shared" si="69"/>
        <v>11.85</v>
      </c>
      <c r="E1479" s="1">
        <v>0.82099999999999995</v>
      </c>
    </row>
    <row r="1480" spans="1:5" x14ac:dyDescent="0.3">
      <c r="A1480" s="9">
        <v>0.49427475694444439</v>
      </c>
      <c r="B1480" s="1">
        <f t="shared" si="70"/>
        <v>11</v>
      </c>
      <c r="C1480" s="1">
        <f t="shared" si="71"/>
        <v>51</v>
      </c>
      <c r="D1480" s="2">
        <f t="shared" si="69"/>
        <v>11.85</v>
      </c>
      <c r="E1480" s="1">
        <v>0.78600000000000003</v>
      </c>
    </row>
    <row r="1481" spans="1:5" x14ac:dyDescent="0.3">
      <c r="A1481" s="9">
        <v>0.49433290509259259</v>
      </c>
      <c r="B1481" s="1">
        <f t="shared" si="70"/>
        <v>11</v>
      </c>
      <c r="C1481" s="1">
        <f t="shared" si="71"/>
        <v>51</v>
      </c>
      <c r="D1481" s="2">
        <f t="shared" si="69"/>
        <v>11.85</v>
      </c>
      <c r="E1481" s="1">
        <v>0.68200000000000005</v>
      </c>
    </row>
    <row r="1482" spans="1:5" x14ac:dyDescent="0.3">
      <c r="A1482" s="9">
        <v>0.49439140046296298</v>
      </c>
      <c r="B1482" s="1">
        <f t="shared" si="70"/>
        <v>11</v>
      </c>
      <c r="C1482" s="1">
        <f t="shared" si="71"/>
        <v>51</v>
      </c>
      <c r="D1482" s="2">
        <f t="shared" si="69"/>
        <v>11.85</v>
      </c>
      <c r="E1482" s="1">
        <v>0.71699999999999997</v>
      </c>
    </row>
    <row r="1483" spans="1:5" x14ac:dyDescent="0.3">
      <c r="A1483" s="9">
        <v>0.49444951388888891</v>
      </c>
      <c r="B1483" s="1">
        <f t="shared" si="70"/>
        <v>11</v>
      </c>
      <c r="C1483" s="1">
        <f t="shared" si="71"/>
        <v>52</v>
      </c>
      <c r="D1483" s="2">
        <f t="shared" si="69"/>
        <v>11.87</v>
      </c>
      <c r="E1483" s="1">
        <v>0.78600000000000003</v>
      </c>
    </row>
    <row r="1484" spans="1:5" x14ac:dyDescent="0.3">
      <c r="A1484" s="9">
        <v>0.49450802083333328</v>
      </c>
      <c r="B1484" s="1">
        <f t="shared" si="70"/>
        <v>11</v>
      </c>
      <c r="C1484" s="1">
        <f t="shared" si="71"/>
        <v>52</v>
      </c>
      <c r="D1484" s="2">
        <f t="shared" si="69"/>
        <v>11.87</v>
      </c>
      <c r="E1484" s="1">
        <v>0.72799999999999998</v>
      </c>
    </row>
    <row r="1485" spans="1:5" x14ac:dyDescent="0.3">
      <c r="A1485" s="9">
        <v>0.49456570601851851</v>
      </c>
      <c r="B1485" s="1">
        <f t="shared" si="70"/>
        <v>11</v>
      </c>
      <c r="C1485" s="1">
        <f t="shared" si="71"/>
        <v>52</v>
      </c>
      <c r="D1485" s="2">
        <f t="shared" si="69"/>
        <v>11.87</v>
      </c>
      <c r="E1485" s="1">
        <v>0.64700000000000002</v>
      </c>
    </row>
    <row r="1486" spans="1:5" x14ac:dyDescent="0.3">
      <c r="A1486" s="9">
        <v>0.49462418981481476</v>
      </c>
      <c r="B1486" s="1">
        <f t="shared" si="70"/>
        <v>11</v>
      </c>
      <c r="C1486" s="1">
        <f t="shared" si="71"/>
        <v>52</v>
      </c>
      <c r="D1486" s="2">
        <f t="shared" si="69"/>
        <v>11.87</v>
      </c>
      <c r="E1486" s="1">
        <v>0.60099999999999998</v>
      </c>
    </row>
    <row r="1487" spans="1:5" x14ac:dyDescent="0.3">
      <c r="A1487" s="9">
        <v>0.49468274305555554</v>
      </c>
      <c r="B1487" s="1">
        <f t="shared" si="70"/>
        <v>11</v>
      </c>
      <c r="C1487" s="1">
        <f t="shared" si="71"/>
        <v>52</v>
      </c>
      <c r="D1487" s="2">
        <f t="shared" si="69"/>
        <v>11.87</v>
      </c>
      <c r="E1487" s="1">
        <v>0.53200000000000003</v>
      </c>
    </row>
    <row r="1488" spans="1:5" x14ac:dyDescent="0.3">
      <c r="A1488" s="9">
        <v>0.49474067129629629</v>
      </c>
      <c r="B1488" s="1">
        <f t="shared" si="70"/>
        <v>11</v>
      </c>
      <c r="C1488" s="1">
        <f t="shared" si="71"/>
        <v>52</v>
      </c>
      <c r="D1488" s="2">
        <f t="shared" si="69"/>
        <v>11.87</v>
      </c>
      <c r="E1488" s="1">
        <v>0.67</v>
      </c>
    </row>
    <row r="1489" spans="1:5" x14ac:dyDescent="0.3">
      <c r="A1489" s="9">
        <v>0.49479903935185182</v>
      </c>
      <c r="B1489" s="1">
        <f t="shared" si="70"/>
        <v>11</v>
      </c>
      <c r="C1489" s="1">
        <f t="shared" si="71"/>
        <v>52</v>
      </c>
      <c r="D1489" s="2">
        <f t="shared" si="69"/>
        <v>11.87</v>
      </c>
      <c r="E1489" s="1">
        <v>0.65900000000000003</v>
      </c>
    </row>
    <row r="1490" spans="1:5" x14ac:dyDescent="0.3">
      <c r="A1490" s="9">
        <v>0.49485706018518516</v>
      </c>
      <c r="B1490" s="1">
        <f t="shared" si="70"/>
        <v>11</v>
      </c>
      <c r="C1490" s="1">
        <f t="shared" si="71"/>
        <v>52</v>
      </c>
      <c r="D1490" s="2">
        <f t="shared" si="69"/>
        <v>11.87</v>
      </c>
      <c r="E1490" s="1">
        <v>0.65900000000000003</v>
      </c>
    </row>
    <row r="1491" spans="1:5" x14ac:dyDescent="0.3">
      <c r="A1491" s="9">
        <v>0.4949154282407407</v>
      </c>
      <c r="B1491" s="1">
        <f t="shared" si="70"/>
        <v>11</v>
      </c>
      <c r="C1491" s="1">
        <f t="shared" si="71"/>
        <v>52</v>
      </c>
      <c r="D1491" s="2">
        <f t="shared" si="69"/>
        <v>11.87</v>
      </c>
      <c r="E1491" s="1">
        <v>0.65900000000000003</v>
      </c>
    </row>
    <row r="1492" spans="1:5" x14ac:dyDescent="0.3">
      <c r="A1492" s="9">
        <v>0.49497380787037032</v>
      </c>
      <c r="B1492" s="1">
        <f t="shared" si="70"/>
        <v>11</v>
      </c>
      <c r="C1492" s="1">
        <f t="shared" si="71"/>
        <v>52</v>
      </c>
      <c r="D1492" s="2">
        <f t="shared" si="69"/>
        <v>11.87</v>
      </c>
      <c r="E1492" s="1">
        <v>0.65900000000000003</v>
      </c>
    </row>
    <row r="1493" spans="1:5" x14ac:dyDescent="0.3">
      <c r="A1493" s="9">
        <v>0.4950323148148148</v>
      </c>
      <c r="B1493" s="1">
        <f t="shared" si="70"/>
        <v>11</v>
      </c>
      <c r="C1493" s="1">
        <f t="shared" si="71"/>
        <v>52</v>
      </c>
      <c r="D1493" s="2">
        <f t="shared" si="69"/>
        <v>11.87</v>
      </c>
      <c r="E1493" s="1">
        <v>0.65900000000000003</v>
      </c>
    </row>
    <row r="1494" spans="1:5" x14ac:dyDescent="0.3">
      <c r="A1494" s="9">
        <v>0.49509009259259257</v>
      </c>
      <c r="B1494" s="1">
        <f t="shared" si="70"/>
        <v>11</v>
      </c>
      <c r="C1494" s="1">
        <f t="shared" si="71"/>
        <v>52</v>
      </c>
      <c r="D1494" s="2">
        <f t="shared" si="69"/>
        <v>11.87</v>
      </c>
      <c r="E1494" s="1">
        <v>0.69399999999999995</v>
      </c>
    </row>
    <row r="1495" spans="1:5" x14ac:dyDescent="0.3">
      <c r="A1495" s="9">
        <v>0.49514864583333335</v>
      </c>
      <c r="B1495" s="1">
        <f t="shared" si="70"/>
        <v>11</v>
      </c>
      <c r="C1495" s="1">
        <f t="shared" si="71"/>
        <v>53</v>
      </c>
      <c r="D1495" s="2">
        <f t="shared" si="69"/>
        <v>11.88</v>
      </c>
      <c r="E1495" s="1">
        <v>0.69399999999999995</v>
      </c>
    </row>
    <row r="1496" spans="1:5" x14ac:dyDescent="0.3">
      <c r="A1496" s="9">
        <v>0.49520675925925928</v>
      </c>
      <c r="B1496" s="1">
        <f t="shared" si="70"/>
        <v>11</v>
      </c>
      <c r="C1496" s="1">
        <f t="shared" si="71"/>
        <v>53</v>
      </c>
      <c r="D1496" s="2">
        <f t="shared" si="69"/>
        <v>11.88</v>
      </c>
      <c r="E1496" s="1">
        <v>0.70499999999999996</v>
      </c>
    </row>
    <row r="1497" spans="1:5" x14ac:dyDescent="0.3">
      <c r="A1497" s="9">
        <v>0.49526480324074074</v>
      </c>
      <c r="B1497" s="1">
        <f t="shared" si="70"/>
        <v>11</v>
      </c>
      <c r="C1497" s="1">
        <f t="shared" si="71"/>
        <v>53</v>
      </c>
      <c r="D1497" s="2">
        <f t="shared" si="69"/>
        <v>11.88</v>
      </c>
      <c r="E1497" s="1">
        <v>0.82099999999999995</v>
      </c>
    </row>
    <row r="1498" spans="1:5" x14ac:dyDescent="0.3">
      <c r="A1498" s="9">
        <v>0.49532340277777775</v>
      </c>
      <c r="B1498" s="1">
        <f t="shared" si="70"/>
        <v>11</v>
      </c>
      <c r="C1498" s="1">
        <f t="shared" si="71"/>
        <v>53</v>
      </c>
      <c r="D1498" s="2">
        <f t="shared" si="69"/>
        <v>11.88</v>
      </c>
      <c r="E1498" s="1">
        <v>0.89</v>
      </c>
    </row>
    <row r="1499" spans="1:5" x14ac:dyDescent="0.3">
      <c r="A1499" s="9">
        <v>0.49538129629629629</v>
      </c>
      <c r="B1499" s="1">
        <f t="shared" si="70"/>
        <v>11</v>
      </c>
      <c r="C1499" s="1">
        <f t="shared" si="71"/>
        <v>53</v>
      </c>
      <c r="D1499" s="2">
        <f t="shared" si="69"/>
        <v>11.88</v>
      </c>
      <c r="E1499" s="1">
        <v>1.006</v>
      </c>
    </row>
    <row r="1500" spans="1:5" x14ac:dyDescent="0.3">
      <c r="A1500" s="9">
        <v>0.49543998842592596</v>
      </c>
      <c r="B1500" s="1">
        <f t="shared" si="70"/>
        <v>11</v>
      </c>
      <c r="C1500" s="1">
        <f t="shared" si="71"/>
        <v>53</v>
      </c>
      <c r="D1500" s="2">
        <f t="shared" si="69"/>
        <v>11.88</v>
      </c>
      <c r="E1500" s="1">
        <v>1.0289999999999999</v>
      </c>
    </row>
    <row r="1501" spans="1:5" x14ac:dyDescent="0.3">
      <c r="A1501" s="9">
        <v>0.49549829861111111</v>
      </c>
      <c r="B1501" s="1">
        <f t="shared" si="70"/>
        <v>11</v>
      </c>
      <c r="C1501" s="1">
        <f t="shared" si="71"/>
        <v>53</v>
      </c>
      <c r="D1501" s="2">
        <f t="shared" si="69"/>
        <v>11.88</v>
      </c>
      <c r="E1501" s="1">
        <v>1.087</v>
      </c>
    </row>
    <row r="1502" spans="1:5" x14ac:dyDescent="0.3">
      <c r="A1502" s="9">
        <v>0.49555646990740737</v>
      </c>
      <c r="B1502" s="1">
        <f t="shared" si="70"/>
        <v>11</v>
      </c>
      <c r="C1502" s="1">
        <f t="shared" si="71"/>
        <v>53</v>
      </c>
      <c r="D1502" s="2">
        <f t="shared" si="69"/>
        <v>11.88</v>
      </c>
      <c r="E1502" s="1">
        <v>1.179</v>
      </c>
    </row>
    <row r="1503" spans="1:5" x14ac:dyDescent="0.3">
      <c r="A1503" s="9">
        <v>0.49561474537037037</v>
      </c>
      <c r="B1503" s="1">
        <f t="shared" si="70"/>
        <v>11</v>
      </c>
      <c r="C1503" s="1">
        <f t="shared" si="71"/>
        <v>53</v>
      </c>
      <c r="D1503" s="2">
        <f t="shared" si="69"/>
        <v>11.88</v>
      </c>
      <c r="E1503" s="1">
        <v>1.202</v>
      </c>
    </row>
    <row r="1504" spans="1:5" x14ac:dyDescent="0.3">
      <c r="A1504" s="9">
        <v>0.49567296296296298</v>
      </c>
      <c r="B1504" s="1">
        <f t="shared" si="70"/>
        <v>11</v>
      </c>
      <c r="C1504" s="1">
        <f t="shared" si="71"/>
        <v>53</v>
      </c>
      <c r="D1504" s="2">
        <f t="shared" si="69"/>
        <v>11.88</v>
      </c>
      <c r="E1504" s="1">
        <v>1.202</v>
      </c>
    </row>
    <row r="1505" spans="1:5" x14ac:dyDescent="0.3">
      <c r="A1505" s="9">
        <v>0.49573107638888891</v>
      </c>
      <c r="B1505" s="1">
        <f t="shared" si="70"/>
        <v>11</v>
      </c>
      <c r="C1505" s="1">
        <f t="shared" si="71"/>
        <v>53</v>
      </c>
      <c r="D1505" s="2">
        <f t="shared" si="69"/>
        <v>11.88</v>
      </c>
      <c r="E1505" s="1">
        <v>1.179</v>
      </c>
    </row>
    <row r="1506" spans="1:5" x14ac:dyDescent="0.3">
      <c r="A1506" s="9">
        <v>0.49578935185185186</v>
      </c>
      <c r="B1506" s="1">
        <f t="shared" si="70"/>
        <v>11</v>
      </c>
      <c r="C1506" s="1">
        <f t="shared" si="71"/>
        <v>53</v>
      </c>
      <c r="D1506" s="2">
        <f t="shared" si="69"/>
        <v>11.88</v>
      </c>
      <c r="E1506" s="1">
        <v>1.1559999999999999</v>
      </c>
    </row>
    <row r="1507" spans="1:5" x14ac:dyDescent="0.3">
      <c r="A1507" s="9">
        <v>0.4958477083333333</v>
      </c>
      <c r="B1507" s="1">
        <f t="shared" si="70"/>
        <v>11</v>
      </c>
      <c r="C1507" s="1">
        <f t="shared" si="71"/>
        <v>54</v>
      </c>
      <c r="D1507" s="2">
        <f t="shared" si="69"/>
        <v>11.9</v>
      </c>
      <c r="E1507" s="1">
        <v>1.1100000000000001</v>
      </c>
    </row>
    <row r="1508" spans="1:5" x14ac:dyDescent="0.3">
      <c r="A1508" s="9">
        <v>0.49590612268518514</v>
      </c>
      <c r="B1508" s="1">
        <f t="shared" si="70"/>
        <v>11</v>
      </c>
      <c r="C1508" s="1">
        <f t="shared" si="71"/>
        <v>54</v>
      </c>
      <c r="D1508" s="2">
        <f t="shared" si="69"/>
        <v>11.9</v>
      </c>
      <c r="E1508" s="1">
        <v>1.0289999999999999</v>
      </c>
    </row>
    <row r="1509" spans="1:5" x14ac:dyDescent="0.3">
      <c r="A1509" s="9">
        <v>0.49596399305555555</v>
      </c>
      <c r="B1509" s="1">
        <f t="shared" si="70"/>
        <v>11</v>
      </c>
      <c r="C1509" s="1">
        <f t="shared" si="71"/>
        <v>54</v>
      </c>
      <c r="D1509" s="2">
        <f t="shared" si="69"/>
        <v>11.9</v>
      </c>
      <c r="E1509" s="1">
        <v>0.93600000000000005</v>
      </c>
    </row>
    <row r="1510" spans="1:5" x14ac:dyDescent="0.3">
      <c r="A1510" s="9">
        <v>0.49602215277777778</v>
      </c>
      <c r="B1510" s="1">
        <f t="shared" si="70"/>
        <v>11</v>
      </c>
      <c r="C1510" s="1">
        <f t="shared" si="71"/>
        <v>54</v>
      </c>
      <c r="D1510" s="2">
        <f t="shared" si="69"/>
        <v>11.9</v>
      </c>
      <c r="E1510" s="1">
        <v>0.83199999999999996</v>
      </c>
    </row>
    <row r="1511" spans="1:5" x14ac:dyDescent="0.3">
      <c r="A1511" s="9">
        <v>0.49608063657407403</v>
      </c>
      <c r="B1511" s="1">
        <f t="shared" si="70"/>
        <v>11</v>
      </c>
      <c r="C1511" s="1">
        <f t="shared" si="71"/>
        <v>54</v>
      </c>
      <c r="D1511" s="2">
        <f t="shared" si="69"/>
        <v>11.9</v>
      </c>
      <c r="E1511" s="1">
        <v>0.70499999999999996</v>
      </c>
    </row>
    <row r="1512" spans="1:5" x14ac:dyDescent="0.3">
      <c r="A1512" s="9">
        <v>0.49613873842592593</v>
      </c>
      <c r="B1512" s="1">
        <f t="shared" si="70"/>
        <v>11</v>
      </c>
      <c r="C1512" s="1">
        <f t="shared" si="71"/>
        <v>54</v>
      </c>
      <c r="D1512" s="2">
        <f t="shared" si="69"/>
        <v>11.9</v>
      </c>
      <c r="E1512" s="1">
        <v>0.57799999999999996</v>
      </c>
    </row>
    <row r="1513" spans="1:5" x14ac:dyDescent="0.3">
      <c r="A1513" s="9">
        <v>0.49619689814814816</v>
      </c>
      <c r="B1513" s="1">
        <f t="shared" si="70"/>
        <v>11</v>
      </c>
      <c r="C1513" s="1">
        <f t="shared" si="71"/>
        <v>54</v>
      </c>
      <c r="D1513" s="2">
        <f t="shared" si="69"/>
        <v>11.9</v>
      </c>
      <c r="E1513" s="1">
        <v>0.439</v>
      </c>
    </row>
    <row r="1514" spans="1:5" x14ac:dyDescent="0.3">
      <c r="A1514" s="9">
        <v>0.4962553472222222</v>
      </c>
      <c r="B1514" s="1">
        <f t="shared" si="70"/>
        <v>11</v>
      </c>
      <c r="C1514" s="1">
        <f t="shared" si="71"/>
        <v>54</v>
      </c>
      <c r="D1514" s="2">
        <f t="shared" si="69"/>
        <v>11.9</v>
      </c>
      <c r="E1514" s="1">
        <v>0.27700000000000002</v>
      </c>
    </row>
    <row r="1515" spans="1:5" x14ac:dyDescent="0.3">
      <c r="A1515" s="9">
        <v>0.49631366898148149</v>
      </c>
      <c r="B1515" s="1">
        <f t="shared" si="70"/>
        <v>11</v>
      </c>
      <c r="C1515" s="1">
        <f t="shared" si="71"/>
        <v>54</v>
      </c>
      <c r="D1515" s="2">
        <f t="shared" si="69"/>
        <v>11.9</v>
      </c>
      <c r="E1515" s="1">
        <v>0.11600000000000001</v>
      </c>
    </row>
    <row r="1516" spans="1:5" x14ac:dyDescent="0.3">
      <c r="A1516" s="9">
        <v>0.49637204861111112</v>
      </c>
      <c r="B1516" s="1">
        <f t="shared" si="70"/>
        <v>11</v>
      </c>
      <c r="C1516" s="1">
        <f t="shared" si="71"/>
        <v>54</v>
      </c>
      <c r="D1516" s="2">
        <f t="shared" si="69"/>
        <v>11.9</v>
      </c>
      <c r="E1516" s="1">
        <v>1.2E-2</v>
      </c>
    </row>
    <row r="1517" spans="1:5" x14ac:dyDescent="0.3">
      <c r="A1517" s="9">
        <v>0.49642997685185186</v>
      </c>
      <c r="B1517" s="1">
        <f t="shared" si="70"/>
        <v>11</v>
      </c>
      <c r="C1517" s="1">
        <f t="shared" si="71"/>
        <v>54</v>
      </c>
      <c r="D1517" s="2">
        <f t="shared" si="69"/>
        <v>11.9</v>
      </c>
      <c r="E1517" s="1">
        <v>0</v>
      </c>
    </row>
    <row r="1518" spans="1:5" x14ac:dyDescent="0.3">
      <c r="A1518" s="9">
        <v>0.49648862268518518</v>
      </c>
      <c r="B1518" s="1">
        <f t="shared" si="70"/>
        <v>11</v>
      </c>
      <c r="C1518" s="1">
        <f t="shared" si="71"/>
        <v>54</v>
      </c>
      <c r="D1518" s="2">
        <f t="shared" si="69"/>
        <v>11.9</v>
      </c>
      <c r="E1518" s="1">
        <v>0</v>
      </c>
    </row>
    <row r="1519" spans="1:5" x14ac:dyDescent="0.3">
      <c r="A1519" s="9">
        <v>0.49654644675925924</v>
      </c>
      <c r="B1519" s="1">
        <f t="shared" si="70"/>
        <v>11</v>
      </c>
      <c r="C1519" s="1">
        <f t="shared" si="71"/>
        <v>55</v>
      </c>
      <c r="D1519" s="2">
        <f t="shared" si="69"/>
        <v>11.92</v>
      </c>
      <c r="E1519" s="1">
        <v>0</v>
      </c>
    </row>
    <row r="1520" spans="1:5" x14ac:dyDescent="0.3">
      <c r="A1520" s="9">
        <v>0.49660494212962963</v>
      </c>
      <c r="B1520" s="1">
        <f t="shared" si="70"/>
        <v>11</v>
      </c>
      <c r="C1520" s="1">
        <f t="shared" si="71"/>
        <v>55</v>
      </c>
      <c r="D1520" s="2">
        <f t="shared" si="69"/>
        <v>11.92</v>
      </c>
      <c r="E1520" s="1">
        <v>0</v>
      </c>
    </row>
    <row r="1521" spans="1:5" x14ac:dyDescent="0.3">
      <c r="A1521" s="9">
        <v>0.49666302083333336</v>
      </c>
      <c r="B1521" s="1">
        <f t="shared" si="70"/>
        <v>11</v>
      </c>
      <c r="C1521" s="1">
        <f t="shared" si="71"/>
        <v>55</v>
      </c>
      <c r="D1521" s="2">
        <f t="shared" si="69"/>
        <v>11.92</v>
      </c>
      <c r="E1521" s="1">
        <v>0</v>
      </c>
    </row>
    <row r="1522" spans="1:5" x14ac:dyDescent="0.3">
      <c r="A1522" s="9">
        <v>0.49672156250000005</v>
      </c>
      <c r="B1522" s="1">
        <f t="shared" si="70"/>
        <v>11</v>
      </c>
      <c r="C1522" s="1">
        <f t="shared" si="71"/>
        <v>55</v>
      </c>
      <c r="D1522" s="2">
        <f t="shared" si="69"/>
        <v>11.92</v>
      </c>
      <c r="E1522" s="1">
        <v>0</v>
      </c>
    </row>
    <row r="1523" spans="1:5" x14ac:dyDescent="0.3">
      <c r="A1523" s="9">
        <v>0.49677966435185184</v>
      </c>
      <c r="B1523" s="1">
        <f t="shared" si="70"/>
        <v>11</v>
      </c>
      <c r="C1523" s="1">
        <f t="shared" si="71"/>
        <v>55</v>
      </c>
      <c r="D1523" s="2">
        <f t="shared" si="69"/>
        <v>11.92</v>
      </c>
      <c r="E1523" s="1">
        <v>0</v>
      </c>
    </row>
    <row r="1524" spans="1:5" x14ac:dyDescent="0.3">
      <c r="A1524" s="9">
        <v>0.49683790509259262</v>
      </c>
      <c r="B1524" s="1">
        <f t="shared" si="70"/>
        <v>11</v>
      </c>
      <c r="C1524" s="1">
        <f t="shared" si="71"/>
        <v>55</v>
      </c>
      <c r="D1524" s="2">
        <f t="shared" si="69"/>
        <v>11.92</v>
      </c>
      <c r="E1524" s="1">
        <v>0</v>
      </c>
    </row>
    <row r="1525" spans="1:5" x14ac:dyDescent="0.3">
      <c r="A1525" s="9">
        <v>0.4968959722222222</v>
      </c>
      <c r="B1525" s="1">
        <f t="shared" si="70"/>
        <v>11</v>
      </c>
      <c r="C1525" s="1">
        <f t="shared" si="71"/>
        <v>55</v>
      </c>
      <c r="D1525" s="2">
        <f t="shared" si="69"/>
        <v>11.92</v>
      </c>
      <c r="E1525" s="1">
        <v>0</v>
      </c>
    </row>
    <row r="1526" spans="1:5" x14ac:dyDescent="0.3">
      <c r="A1526" s="9">
        <v>0.49695453703703701</v>
      </c>
      <c r="B1526" s="1">
        <f t="shared" si="70"/>
        <v>11</v>
      </c>
      <c r="C1526" s="1">
        <f t="shared" si="71"/>
        <v>55</v>
      </c>
      <c r="D1526" s="2">
        <f t="shared" si="69"/>
        <v>11.92</v>
      </c>
      <c r="E1526" s="1">
        <v>0</v>
      </c>
    </row>
    <row r="1527" spans="1:5" x14ac:dyDescent="0.3">
      <c r="A1527" s="9">
        <v>0.49701290509259261</v>
      </c>
      <c r="B1527" s="1">
        <f t="shared" si="70"/>
        <v>11</v>
      </c>
      <c r="C1527" s="1">
        <f t="shared" si="71"/>
        <v>55</v>
      </c>
      <c r="D1527" s="2">
        <f t="shared" si="69"/>
        <v>11.92</v>
      </c>
      <c r="E1527" s="1">
        <v>0</v>
      </c>
    </row>
    <row r="1528" spans="1:5" x14ac:dyDescent="0.3">
      <c r="A1528" s="9">
        <v>0.49707101851851854</v>
      </c>
      <c r="B1528" s="1">
        <f t="shared" si="70"/>
        <v>11</v>
      </c>
      <c r="C1528" s="1">
        <f t="shared" si="71"/>
        <v>55</v>
      </c>
      <c r="D1528" s="2">
        <f t="shared" si="69"/>
        <v>11.92</v>
      </c>
      <c r="E1528" s="1">
        <v>0</v>
      </c>
    </row>
    <row r="1529" spans="1:5" x14ac:dyDescent="0.3">
      <c r="A1529" s="9">
        <v>0.49712958333333335</v>
      </c>
      <c r="B1529" s="1">
        <f t="shared" si="70"/>
        <v>11</v>
      </c>
      <c r="C1529" s="1">
        <f t="shared" si="71"/>
        <v>55</v>
      </c>
      <c r="D1529" s="2">
        <f t="shared" si="69"/>
        <v>11.92</v>
      </c>
      <c r="E1529" s="1">
        <v>0</v>
      </c>
    </row>
    <row r="1530" spans="1:5" x14ac:dyDescent="0.3">
      <c r="A1530" s="9">
        <v>0.49718747685185183</v>
      </c>
      <c r="B1530" s="1">
        <f t="shared" si="70"/>
        <v>11</v>
      </c>
      <c r="C1530" s="1">
        <f t="shared" si="71"/>
        <v>55</v>
      </c>
      <c r="D1530" s="2">
        <f t="shared" si="69"/>
        <v>11.92</v>
      </c>
      <c r="E1530" s="1">
        <v>0</v>
      </c>
    </row>
    <row r="1531" spans="1:5" x14ac:dyDescent="0.3">
      <c r="A1531" s="9">
        <v>0.49724554398148152</v>
      </c>
      <c r="B1531" s="1">
        <f t="shared" si="70"/>
        <v>11</v>
      </c>
      <c r="C1531" s="1">
        <f t="shared" si="71"/>
        <v>56</v>
      </c>
      <c r="D1531" s="2">
        <f t="shared" si="69"/>
        <v>11.93</v>
      </c>
      <c r="E1531" s="1">
        <v>0</v>
      </c>
    </row>
    <row r="1532" spans="1:5" x14ac:dyDescent="0.3">
      <c r="A1532" s="9">
        <v>0.49730430555555555</v>
      </c>
      <c r="B1532" s="1">
        <f t="shared" si="70"/>
        <v>11</v>
      </c>
      <c r="C1532" s="1">
        <f t="shared" si="71"/>
        <v>56</v>
      </c>
      <c r="D1532" s="2">
        <f t="shared" si="69"/>
        <v>11.93</v>
      </c>
      <c r="E1532" s="1">
        <v>0</v>
      </c>
    </row>
    <row r="1533" spans="1:5" x14ac:dyDescent="0.3">
      <c r="A1533" s="9">
        <v>0.49736219907407403</v>
      </c>
      <c r="B1533" s="1">
        <f t="shared" si="70"/>
        <v>11</v>
      </c>
      <c r="C1533" s="1">
        <f t="shared" si="71"/>
        <v>56</v>
      </c>
      <c r="D1533" s="2">
        <f t="shared" si="69"/>
        <v>11.93</v>
      </c>
      <c r="E1533" s="1">
        <v>8.1000000000000003E-2</v>
      </c>
    </row>
    <row r="1534" spans="1:5" x14ac:dyDescent="0.3">
      <c r="A1534" s="9">
        <v>0.49742061342592597</v>
      </c>
      <c r="B1534" s="1">
        <f t="shared" si="70"/>
        <v>11</v>
      </c>
      <c r="C1534" s="1">
        <f t="shared" si="71"/>
        <v>56</v>
      </c>
      <c r="D1534" s="2">
        <f t="shared" si="69"/>
        <v>11.93</v>
      </c>
      <c r="E1534" s="1">
        <v>1.456</v>
      </c>
    </row>
    <row r="1535" spans="1:5" x14ac:dyDescent="0.3">
      <c r="A1535" s="9">
        <v>0.49747874999999997</v>
      </c>
      <c r="B1535" s="1">
        <f t="shared" si="70"/>
        <v>11</v>
      </c>
      <c r="C1535" s="1">
        <f t="shared" si="71"/>
        <v>56</v>
      </c>
      <c r="D1535" s="2">
        <f t="shared" si="69"/>
        <v>11.93</v>
      </c>
      <c r="E1535" s="1">
        <v>1.5029999999999999</v>
      </c>
    </row>
    <row r="1536" spans="1:5" x14ac:dyDescent="0.3">
      <c r="A1536" s="9">
        <v>0.49753694444444446</v>
      </c>
      <c r="B1536" s="1">
        <f t="shared" si="70"/>
        <v>11</v>
      </c>
      <c r="C1536" s="1">
        <f t="shared" si="71"/>
        <v>56</v>
      </c>
      <c r="D1536" s="2">
        <f t="shared" si="69"/>
        <v>11.93</v>
      </c>
      <c r="E1536" s="1">
        <v>1.48</v>
      </c>
    </row>
    <row r="1537" spans="1:5" x14ac:dyDescent="0.3">
      <c r="A1537" s="9">
        <v>0.49759565972222219</v>
      </c>
      <c r="B1537" s="1">
        <f t="shared" si="70"/>
        <v>11</v>
      </c>
      <c r="C1537" s="1">
        <f t="shared" si="71"/>
        <v>56</v>
      </c>
      <c r="D1537" s="2">
        <f t="shared" si="69"/>
        <v>11.93</v>
      </c>
      <c r="E1537" s="1">
        <v>1.48</v>
      </c>
    </row>
    <row r="1538" spans="1:5" x14ac:dyDescent="0.3">
      <c r="A1538" s="9">
        <v>0.49765357638888891</v>
      </c>
      <c r="B1538" s="1">
        <f t="shared" si="70"/>
        <v>11</v>
      </c>
      <c r="C1538" s="1">
        <f t="shared" si="71"/>
        <v>56</v>
      </c>
      <c r="D1538" s="2">
        <f t="shared" ref="D1538:D1601" si="72">ROUND(HOUR(A1538)+MINUTE(A1538)/60,2)</f>
        <v>11.93</v>
      </c>
      <c r="E1538" s="1">
        <v>1.4910000000000001</v>
      </c>
    </row>
    <row r="1539" spans="1:5" x14ac:dyDescent="0.3">
      <c r="A1539" s="9">
        <v>0.49771199074074074</v>
      </c>
      <c r="B1539" s="1">
        <f t="shared" ref="B1539:B1602" si="73">HOUR(A1539)</f>
        <v>11</v>
      </c>
      <c r="C1539" s="1">
        <f t="shared" ref="C1539:C1602" si="74">MINUTE(A1539)</f>
        <v>56</v>
      </c>
      <c r="D1539" s="2">
        <f t="shared" si="72"/>
        <v>11.93</v>
      </c>
      <c r="E1539" s="1">
        <v>1.468</v>
      </c>
    </row>
    <row r="1540" spans="1:5" x14ac:dyDescent="0.3">
      <c r="A1540" s="9">
        <v>0.49777018518518518</v>
      </c>
      <c r="B1540" s="1">
        <f t="shared" si="73"/>
        <v>11</v>
      </c>
      <c r="C1540" s="1">
        <f t="shared" si="74"/>
        <v>56</v>
      </c>
      <c r="D1540" s="2">
        <f t="shared" si="72"/>
        <v>11.93</v>
      </c>
      <c r="E1540" s="1">
        <v>1.468</v>
      </c>
    </row>
    <row r="1541" spans="1:5" x14ac:dyDescent="0.3">
      <c r="A1541" s="9">
        <v>0.49782858796296298</v>
      </c>
      <c r="B1541" s="1">
        <f t="shared" si="73"/>
        <v>11</v>
      </c>
      <c r="C1541" s="1">
        <f t="shared" si="74"/>
        <v>56</v>
      </c>
      <c r="D1541" s="2">
        <f t="shared" si="72"/>
        <v>11.93</v>
      </c>
      <c r="E1541" s="1">
        <v>1.456</v>
      </c>
    </row>
    <row r="1542" spans="1:5" x14ac:dyDescent="0.3">
      <c r="A1542" s="9">
        <v>0.49788649305555555</v>
      </c>
      <c r="B1542" s="1">
        <f t="shared" si="73"/>
        <v>11</v>
      </c>
      <c r="C1542" s="1">
        <f t="shared" si="74"/>
        <v>56</v>
      </c>
      <c r="D1542" s="2">
        <f t="shared" si="72"/>
        <v>11.93</v>
      </c>
      <c r="E1542" s="1">
        <v>1.4330000000000001</v>
      </c>
    </row>
    <row r="1543" spans="1:5" x14ac:dyDescent="0.3">
      <c r="A1543" s="9">
        <v>0.49794489583333329</v>
      </c>
      <c r="B1543" s="1">
        <f t="shared" si="73"/>
        <v>11</v>
      </c>
      <c r="C1543" s="1">
        <f t="shared" si="74"/>
        <v>57</v>
      </c>
      <c r="D1543" s="2">
        <f t="shared" si="72"/>
        <v>11.95</v>
      </c>
      <c r="E1543" s="1">
        <v>1.399</v>
      </c>
    </row>
    <row r="1544" spans="1:5" x14ac:dyDescent="0.3">
      <c r="A1544" s="9">
        <v>0.49800333333333335</v>
      </c>
      <c r="B1544" s="1">
        <f t="shared" si="73"/>
        <v>11</v>
      </c>
      <c r="C1544" s="1">
        <f t="shared" si="74"/>
        <v>57</v>
      </c>
      <c r="D1544" s="2">
        <f t="shared" si="72"/>
        <v>11.95</v>
      </c>
      <c r="E1544" s="1">
        <v>1.3520000000000001</v>
      </c>
    </row>
    <row r="1545" spans="1:5" x14ac:dyDescent="0.3">
      <c r="A1545" s="9">
        <v>0.49806122685185183</v>
      </c>
      <c r="B1545" s="1">
        <f t="shared" si="73"/>
        <v>11</v>
      </c>
      <c r="C1545" s="1">
        <f t="shared" si="74"/>
        <v>57</v>
      </c>
      <c r="D1545" s="2">
        <f t="shared" si="72"/>
        <v>11.95</v>
      </c>
      <c r="E1545" s="1">
        <v>1.3759999999999999</v>
      </c>
    </row>
    <row r="1546" spans="1:5" x14ac:dyDescent="0.3">
      <c r="A1546" s="9">
        <v>0.4981196643518519</v>
      </c>
      <c r="B1546" s="1">
        <f t="shared" si="73"/>
        <v>11</v>
      </c>
      <c r="C1546" s="1">
        <f t="shared" si="74"/>
        <v>57</v>
      </c>
      <c r="D1546" s="2">
        <f t="shared" si="72"/>
        <v>11.95</v>
      </c>
      <c r="E1546" s="1">
        <v>1.341</v>
      </c>
    </row>
    <row r="1547" spans="1:5" x14ac:dyDescent="0.3">
      <c r="A1547" s="9">
        <v>0.49817814814814815</v>
      </c>
      <c r="B1547" s="1">
        <f t="shared" si="73"/>
        <v>11</v>
      </c>
      <c r="C1547" s="1">
        <f t="shared" si="74"/>
        <v>57</v>
      </c>
      <c r="D1547" s="2">
        <f t="shared" si="72"/>
        <v>11.95</v>
      </c>
      <c r="E1547" s="1">
        <v>1.3180000000000001</v>
      </c>
    </row>
    <row r="1548" spans="1:5" x14ac:dyDescent="0.3">
      <c r="A1548" s="9">
        <v>0.49823599537037039</v>
      </c>
      <c r="B1548" s="1">
        <f t="shared" si="73"/>
        <v>11</v>
      </c>
      <c r="C1548" s="1">
        <f t="shared" si="74"/>
        <v>57</v>
      </c>
      <c r="D1548" s="2">
        <f t="shared" si="72"/>
        <v>11.95</v>
      </c>
      <c r="E1548" s="1">
        <v>1.3180000000000001</v>
      </c>
    </row>
    <row r="1549" spans="1:5" x14ac:dyDescent="0.3">
      <c r="A1549" s="9">
        <v>0.49829450231481481</v>
      </c>
      <c r="B1549" s="1">
        <f t="shared" si="73"/>
        <v>11</v>
      </c>
      <c r="C1549" s="1">
        <f t="shared" si="74"/>
        <v>57</v>
      </c>
      <c r="D1549" s="2">
        <f t="shared" si="72"/>
        <v>11.95</v>
      </c>
      <c r="E1549" s="1">
        <v>1.2829999999999999</v>
      </c>
    </row>
    <row r="1550" spans="1:5" x14ac:dyDescent="0.3">
      <c r="A1550" s="9">
        <v>0.49835293981481482</v>
      </c>
      <c r="B1550" s="1">
        <f t="shared" si="73"/>
        <v>11</v>
      </c>
      <c r="C1550" s="1">
        <f t="shared" si="74"/>
        <v>57</v>
      </c>
      <c r="D1550" s="2">
        <f t="shared" si="72"/>
        <v>11.95</v>
      </c>
      <c r="E1550" s="1">
        <v>1.2829999999999999</v>
      </c>
    </row>
    <row r="1551" spans="1:5" x14ac:dyDescent="0.3">
      <c r="A1551" s="9">
        <v>0.49841119212962964</v>
      </c>
      <c r="B1551" s="1">
        <f t="shared" si="73"/>
        <v>11</v>
      </c>
      <c r="C1551" s="1">
        <f t="shared" si="74"/>
        <v>57</v>
      </c>
      <c r="D1551" s="2">
        <f t="shared" si="72"/>
        <v>11.95</v>
      </c>
      <c r="E1551" s="1">
        <v>1.329</v>
      </c>
    </row>
    <row r="1552" spans="1:5" x14ac:dyDescent="0.3">
      <c r="A1552" s="9">
        <v>0.49846952546296297</v>
      </c>
      <c r="B1552" s="1">
        <f t="shared" si="73"/>
        <v>11</v>
      </c>
      <c r="C1552" s="1">
        <f t="shared" si="74"/>
        <v>57</v>
      </c>
      <c r="D1552" s="2">
        <f t="shared" si="72"/>
        <v>11.95</v>
      </c>
      <c r="E1552" s="1">
        <v>1.306</v>
      </c>
    </row>
    <row r="1553" spans="1:5" x14ac:dyDescent="0.3">
      <c r="A1553" s="9">
        <v>0.49852744212962968</v>
      </c>
      <c r="B1553" s="1">
        <f t="shared" si="73"/>
        <v>11</v>
      </c>
      <c r="C1553" s="1">
        <f t="shared" si="74"/>
        <v>57</v>
      </c>
      <c r="D1553" s="2">
        <f t="shared" si="72"/>
        <v>11.95</v>
      </c>
      <c r="E1553" s="1">
        <v>1.329</v>
      </c>
    </row>
    <row r="1554" spans="1:5" x14ac:dyDescent="0.3">
      <c r="A1554" s="9">
        <v>0.49858584490740743</v>
      </c>
      <c r="B1554" s="1">
        <f t="shared" si="73"/>
        <v>11</v>
      </c>
      <c r="C1554" s="1">
        <f t="shared" si="74"/>
        <v>57</v>
      </c>
      <c r="D1554" s="2">
        <f t="shared" si="72"/>
        <v>11.95</v>
      </c>
      <c r="E1554" s="1">
        <v>1.3520000000000001</v>
      </c>
    </row>
    <row r="1555" spans="1:5" x14ac:dyDescent="0.3">
      <c r="A1555" s="9">
        <v>0.49864398148148154</v>
      </c>
      <c r="B1555" s="1">
        <f t="shared" si="73"/>
        <v>11</v>
      </c>
      <c r="C1555" s="1">
        <f t="shared" si="74"/>
        <v>58</v>
      </c>
      <c r="D1555" s="2">
        <f t="shared" si="72"/>
        <v>11.97</v>
      </c>
      <c r="E1555" s="1">
        <v>1.3640000000000001</v>
      </c>
    </row>
    <row r="1556" spans="1:5" x14ac:dyDescent="0.3">
      <c r="A1556" s="9">
        <v>0.49870214120370365</v>
      </c>
      <c r="B1556" s="1">
        <f t="shared" si="73"/>
        <v>11</v>
      </c>
      <c r="C1556" s="1">
        <f t="shared" si="74"/>
        <v>58</v>
      </c>
      <c r="D1556" s="2">
        <f t="shared" si="72"/>
        <v>11.97</v>
      </c>
      <c r="E1556" s="1">
        <v>1.3640000000000001</v>
      </c>
    </row>
    <row r="1557" spans="1:5" x14ac:dyDescent="0.3">
      <c r="A1557" s="9">
        <v>0.49876028935185185</v>
      </c>
      <c r="B1557" s="1">
        <f t="shared" si="73"/>
        <v>11</v>
      </c>
      <c r="C1557" s="1">
        <f t="shared" si="74"/>
        <v>58</v>
      </c>
      <c r="D1557" s="2">
        <f t="shared" si="72"/>
        <v>11.97</v>
      </c>
      <c r="E1557" s="1">
        <v>1.3759999999999999</v>
      </c>
    </row>
    <row r="1558" spans="1:5" x14ac:dyDescent="0.3">
      <c r="A1558" s="9">
        <v>0.49881851851851855</v>
      </c>
      <c r="B1558" s="1">
        <f t="shared" si="73"/>
        <v>11</v>
      </c>
      <c r="C1558" s="1">
        <f t="shared" si="74"/>
        <v>58</v>
      </c>
      <c r="D1558" s="2">
        <f t="shared" si="72"/>
        <v>11.97</v>
      </c>
      <c r="E1558" s="1">
        <v>1.3759999999999999</v>
      </c>
    </row>
    <row r="1559" spans="1:5" x14ac:dyDescent="0.3">
      <c r="A1559" s="9">
        <v>0.49887690972222226</v>
      </c>
      <c r="B1559" s="1">
        <f t="shared" si="73"/>
        <v>11</v>
      </c>
      <c r="C1559" s="1">
        <f t="shared" si="74"/>
        <v>58</v>
      </c>
      <c r="D1559" s="2">
        <f t="shared" si="72"/>
        <v>11.97</v>
      </c>
      <c r="E1559" s="1">
        <v>1.3759999999999999</v>
      </c>
    </row>
    <row r="1560" spans="1:5" x14ac:dyDescent="0.3">
      <c r="A1560" s="9">
        <v>0.49893534722222221</v>
      </c>
      <c r="B1560" s="1">
        <f t="shared" si="73"/>
        <v>11</v>
      </c>
      <c r="C1560" s="1">
        <f t="shared" si="74"/>
        <v>58</v>
      </c>
      <c r="D1560" s="2">
        <f t="shared" si="72"/>
        <v>11.97</v>
      </c>
      <c r="E1560" s="1">
        <v>1.3640000000000001</v>
      </c>
    </row>
    <row r="1561" spans="1:5" x14ac:dyDescent="0.3">
      <c r="A1561" s="9">
        <v>0.49899383101851852</v>
      </c>
      <c r="B1561" s="1">
        <f t="shared" si="73"/>
        <v>11</v>
      </c>
      <c r="C1561" s="1">
        <f t="shared" si="74"/>
        <v>58</v>
      </c>
      <c r="D1561" s="2">
        <f t="shared" si="72"/>
        <v>11.97</v>
      </c>
      <c r="E1561" s="1">
        <v>1.3759999999999999</v>
      </c>
    </row>
    <row r="1562" spans="1:5" x14ac:dyDescent="0.3">
      <c r="A1562" s="9">
        <v>0.49905190972222219</v>
      </c>
      <c r="B1562" s="1">
        <f t="shared" si="73"/>
        <v>11</v>
      </c>
      <c r="C1562" s="1">
        <f t="shared" si="74"/>
        <v>58</v>
      </c>
      <c r="D1562" s="2">
        <f t="shared" si="72"/>
        <v>11.97</v>
      </c>
      <c r="E1562" s="1">
        <v>1.341</v>
      </c>
    </row>
    <row r="1563" spans="1:5" x14ac:dyDescent="0.3">
      <c r="A1563" s="9">
        <v>0.49910983796296299</v>
      </c>
      <c r="B1563" s="1">
        <f t="shared" si="73"/>
        <v>11</v>
      </c>
      <c r="C1563" s="1">
        <f t="shared" si="74"/>
        <v>58</v>
      </c>
      <c r="D1563" s="2">
        <f t="shared" si="72"/>
        <v>11.97</v>
      </c>
      <c r="E1563" s="1">
        <v>1.341</v>
      </c>
    </row>
    <row r="1564" spans="1:5" x14ac:dyDescent="0.3">
      <c r="A1564" s="9">
        <v>0.49916813657407411</v>
      </c>
      <c r="B1564" s="1">
        <f t="shared" si="73"/>
        <v>11</v>
      </c>
      <c r="C1564" s="1">
        <f t="shared" si="74"/>
        <v>58</v>
      </c>
      <c r="D1564" s="2">
        <f t="shared" si="72"/>
        <v>11.97</v>
      </c>
      <c r="E1564" s="1">
        <v>1.329</v>
      </c>
    </row>
    <row r="1565" spans="1:5" x14ac:dyDescent="0.3">
      <c r="A1565" s="9">
        <v>0.49922643518518517</v>
      </c>
      <c r="B1565" s="1">
        <f t="shared" si="73"/>
        <v>11</v>
      </c>
      <c r="C1565" s="1">
        <f t="shared" si="74"/>
        <v>58</v>
      </c>
      <c r="D1565" s="2">
        <f t="shared" si="72"/>
        <v>11.97</v>
      </c>
      <c r="E1565" s="1">
        <v>1.341</v>
      </c>
    </row>
    <row r="1566" spans="1:5" x14ac:dyDescent="0.3">
      <c r="A1566" s="9">
        <v>0.49928458333333331</v>
      </c>
      <c r="B1566" s="1">
        <f t="shared" si="73"/>
        <v>11</v>
      </c>
      <c r="C1566" s="1">
        <f t="shared" si="74"/>
        <v>58</v>
      </c>
      <c r="D1566" s="2">
        <f t="shared" si="72"/>
        <v>11.97</v>
      </c>
      <c r="E1566" s="1">
        <v>1.329</v>
      </c>
    </row>
    <row r="1567" spans="1:5" x14ac:dyDescent="0.3">
      <c r="A1567" s="9">
        <v>0.49934310185185188</v>
      </c>
      <c r="B1567" s="1">
        <f t="shared" si="73"/>
        <v>11</v>
      </c>
      <c r="C1567" s="1">
        <f t="shared" si="74"/>
        <v>59</v>
      </c>
      <c r="D1567" s="2">
        <f t="shared" si="72"/>
        <v>11.98</v>
      </c>
      <c r="E1567" s="1">
        <v>1.306</v>
      </c>
    </row>
    <row r="1568" spans="1:5" x14ac:dyDescent="0.3">
      <c r="A1568" s="9">
        <v>0.49940150462962962</v>
      </c>
      <c r="B1568" s="1">
        <f t="shared" si="73"/>
        <v>11</v>
      </c>
      <c r="C1568" s="1">
        <f t="shared" si="74"/>
        <v>59</v>
      </c>
      <c r="D1568" s="2">
        <f t="shared" si="72"/>
        <v>11.98</v>
      </c>
      <c r="E1568" s="1">
        <v>1.329</v>
      </c>
    </row>
    <row r="1569" spans="1:5" x14ac:dyDescent="0.3">
      <c r="A1569" s="9">
        <v>0.49945939814814816</v>
      </c>
      <c r="B1569" s="1">
        <f t="shared" si="73"/>
        <v>11</v>
      </c>
      <c r="C1569" s="1">
        <f t="shared" si="74"/>
        <v>59</v>
      </c>
      <c r="D1569" s="2">
        <f t="shared" si="72"/>
        <v>11.98</v>
      </c>
      <c r="E1569" s="1">
        <v>1.2709999999999999</v>
      </c>
    </row>
    <row r="1570" spans="1:5" x14ac:dyDescent="0.3">
      <c r="A1570" s="9">
        <v>0.49951783564814817</v>
      </c>
      <c r="B1570" s="1">
        <f t="shared" si="73"/>
        <v>11</v>
      </c>
      <c r="C1570" s="1">
        <f t="shared" si="74"/>
        <v>59</v>
      </c>
      <c r="D1570" s="2">
        <f t="shared" si="72"/>
        <v>11.98</v>
      </c>
      <c r="E1570" s="1">
        <v>1.2250000000000001</v>
      </c>
    </row>
    <row r="1571" spans="1:5" x14ac:dyDescent="0.3">
      <c r="A1571" s="9">
        <v>0.49957627314814812</v>
      </c>
      <c r="B1571" s="1">
        <f t="shared" si="73"/>
        <v>11</v>
      </c>
      <c r="C1571" s="1">
        <f t="shared" si="74"/>
        <v>59</v>
      </c>
      <c r="D1571" s="2">
        <f t="shared" si="72"/>
        <v>11.98</v>
      </c>
      <c r="E1571" s="1">
        <v>1.306</v>
      </c>
    </row>
    <row r="1572" spans="1:5" x14ac:dyDescent="0.3">
      <c r="A1572" s="9">
        <v>0.49963415509259262</v>
      </c>
      <c r="B1572" s="1">
        <f t="shared" si="73"/>
        <v>11</v>
      </c>
      <c r="C1572" s="1">
        <f t="shared" si="74"/>
        <v>59</v>
      </c>
      <c r="D1572" s="2">
        <f t="shared" si="72"/>
        <v>11.98</v>
      </c>
      <c r="E1572" s="1">
        <v>1.2370000000000001</v>
      </c>
    </row>
    <row r="1573" spans="1:5" x14ac:dyDescent="0.3">
      <c r="A1573" s="9">
        <v>0.49969288194444444</v>
      </c>
      <c r="B1573" s="1">
        <f t="shared" si="73"/>
        <v>11</v>
      </c>
      <c r="C1573" s="1">
        <f t="shared" si="74"/>
        <v>59</v>
      </c>
      <c r="D1573" s="2">
        <f t="shared" si="72"/>
        <v>11.98</v>
      </c>
      <c r="E1573" s="1">
        <v>1.2250000000000001</v>
      </c>
    </row>
    <row r="1574" spans="1:5" x14ac:dyDescent="0.3">
      <c r="A1574" s="9">
        <v>0.49975111111111109</v>
      </c>
      <c r="B1574" s="1">
        <f t="shared" si="73"/>
        <v>11</v>
      </c>
      <c r="C1574" s="1">
        <f t="shared" si="74"/>
        <v>59</v>
      </c>
      <c r="D1574" s="2">
        <f t="shared" si="72"/>
        <v>11.98</v>
      </c>
      <c r="E1574" s="1">
        <v>1.2949999999999999</v>
      </c>
    </row>
    <row r="1575" spans="1:5" x14ac:dyDescent="0.3">
      <c r="A1575" s="9">
        <v>0.49980899305555554</v>
      </c>
      <c r="B1575" s="1">
        <f t="shared" si="73"/>
        <v>11</v>
      </c>
      <c r="C1575" s="1">
        <f t="shared" si="74"/>
        <v>59</v>
      </c>
      <c r="D1575" s="2">
        <f t="shared" si="72"/>
        <v>11.98</v>
      </c>
      <c r="E1575" s="1">
        <v>1.248</v>
      </c>
    </row>
    <row r="1576" spans="1:5" x14ac:dyDescent="0.3">
      <c r="A1576" s="9">
        <v>0.49986714120370368</v>
      </c>
      <c r="B1576" s="1">
        <f t="shared" si="73"/>
        <v>11</v>
      </c>
      <c r="C1576" s="1">
        <f t="shared" si="74"/>
        <v>59</v>
      </c>
      <c r="D1576" s="2">
        <f t="shared" si="72"/>
        <v>11.98</v>
      </c>
      <c r="E1576" s="1">
        <v>1.2370000000000001</v>
      </c>
    </row>
    <row r="1577" spans="1:5" x14ac:dyDescent="0.3">
      <c r="A1577" s="9">
        <v>0.49992585648148147</v>
      </c>
      <c r="B1577" s="1">
        <f t="shared" si="73"/>
        <v>11</v>
      </c>
      <c r="C1577" s="1">
        <f t="shared" si="74"/>
        <v>59</v>
      </c>
      <c r="D1577" s="2">
        <f t="shared" si="72"/>
        <v>11.98</v>
      </c>
      <c r="E1577" s="1">
        <v>1.248</v>
      </c>
    </row>
    <row r="1578" spans="1:5" x14ac:dyDescent="0.3">
      <c r="A1578" s="9">
        <v>0.49998409722222226</v>
      </c>
      <c r="B1578" s="1">
        <f t="shared" si="73"/>
        <v>11</v>
      </c>
      <c r="C1578" s="1">
        <f t="shared" si="74"/>
        <v>59</v>
      </c>
      <c r="D1578" s="2">
        <f t="shared" si="72"/>
        <v>11.98</v>
      </c>
      <c r="E1578" s="1">
        <v>1.2370000000000001</v>
      </c>
    </row>
    <row r="1579" spans="1:5" x14ac:dyDescent="0.3">
      <c r="A1579" s="9">
        <v>0.50004215277777775</v>
      </c>
      <c r="B1579" s="1">
        <f t="shared" si="73"/>
        <v>12</v>
      </c>
      <c r="C1579" s="1">
        <f t="shared" si="74"/>
        <v>0</v>
      </c>
      <c r="D1579" s="2">
        <f t="shared" si="72"/>
        <v>12</v>
      </c>
      <c r="E1579" s="1">
        <v>1.248</v>
      </c>
    </row>
    <row r="1580" spans="1:5" x14ac:dyDescent="0.3">
      <c r="A1580" s="9">
        <v>0.50010055555555555</v>
      </c>
      <c r="B1580" s="1">
        <f t="shared" si="73"/>
        <v>12</v>
      </c>
      <c r="C1580" s="1">
        <f t="shared" si="74"/>
        <v>0</v>
      </c>
      <c r="D1580" s="2">
        <f t="shared" si="72"/>
        <v>12</v>
      </c>
      <c r="E1580" s="1">
        <v>1.248</v>
      </c>
    </row>
    <row r="1581" spans="1:5" x14ac:dyDescent="0.3">
      <c r="A1581" s="9">
        <v>0.50015849537037038</v>
      </c>
      <c r="B1581" s="1">
        <f t="shared" si="73"/>
        <v>12</v>
      </c>
      <c r="C1581" s="1">
        <f t="shared" si="74"/>
        <v>0</v>
      </c>
      <c r="D1581" s="2">
        <f t="shared" si="72"/>
        <v>12</v>
      </c>
      <c r="E1581" s="1">
        <v>1.26</v>
      </c>
    </row>
    <row r="1582" spans="1:5" x14ac:dyDescent="0.3">
      <c r="A1582" s="9">
        <v>0.50021718749999999</v>
      </c>
      <c r="B1582" s="1">
        <f t="shared" si="73"/>
        <v>12</v>
      </c>
      <c r="C1582" s="1">
        <f t="shared" si="74"/>
        <v>0</v>
      </c>
      <c r="D1582" s="2">
        <f t="shared" si="72"/>
        <v>12</v>
      </c>
      <c r="E1582" s="1">
        <v>1.2709999999999999</v>
      </c>
    </row>
    <row r="1583" spans="1:5" x14ac:dyDescent="0.3">
      <c r="A1583" s="9">
        <v>0.50027541666666664</v>
      </c>
      <c r="B1583" s="1">
        <f t="shared" si="73"/>
        <v>12</v>
      </c>
      <c r="C1583" s="1">
        <f t="shared" si="74"/>
        <v>0</v>
      </c>
      <c r="D1583" s="2">
        <f t="shared" si="72"/>
        <v>12</v>
      </c>
      <c r="E1583" s="1">
        <v>1.202</v>
      </c>
    </row>
    <row r="1584" spans="1:5" x14ac:dyDescent="0.3">
      <c r="A1584" s="9">
        <v>0.50033322916666667</v>
      </c>
      <c r="B1584" s="1">
        <f t="shared" si="73"/>
        <v>12</v>
      </c>
      <c r="C1584" s="1">
        <f t="shared" si="74"/>
        <v>0</v>
      </c>
      <c r="D1584" s="2">
        <f t="shared" si="72"/>
        <v>12</v>
      </c>
      <c r="E1584" s="1">
        <v>1.248</v>
      </c>
    </row>
    <row r="1585" spans="1:5" x14ac:dyDescent="0.3">
      <c r="A1585" s="9">
        <v>0.50039170138888889</v>
      </c>
      <c r="B1585" s="1">
        <f t="shared" si="73"/>
        <v>12</v>
      </c>
      <c r="C1585" s="1">
        <f t="shared" si="74"/>
        <v>0</v>
      </c>
      <c r="D1585" s="2">
        <f t="shared" si="72"/>
        <v>12</v>
      </c>
      <c r="E1585" s="1">
        <v>1.2709999999999999</v>
      </c>
    </row>
    <row r="1586" spans="1:5" x14ac:dyDescent="0.3">
      <c r="A1586" s="9">
        <v>0.50044982638888891</v>
      </c>
      <c r="B1586" s="1">
        <f t="shared" si="73"/>
        <v>12</v>
      </c>
      <c r="C1586" s="1">
        <f t="shared" si="74"/>
        <v>0</v>
      </c>
      <c r="D1586" s="2">
        <f t="shared" si="72"/>
        <v>12</v>
      </c>
      <c r="E1586" s="1">
        <v>1.2709999999999999</v>
      </c>
    </row>
    <row r="1587" spans="1:5" x14ac:dyDescent="0.3">
      <c r="A1587" s="9">
        <v>0.50050840277777775</v>
      </c>
      <c r="B1587" s="1">
        <f t="shared" si="73"/>
        <v>12</v>
      </c>
      <c r="C1587" s="1">
        <f t="shared" si="74"/>
        <v>0</v>
      </c>
      <c r="D1587" s="2">
        <f t="shared" si="72"/>
        <v>12</v>
      </c>
      <c r="E1587" s="1">
        <v>1.2370000000000001</v>
      </c>
    </row>
    <row r="1588" spans="1:5" x14ac:dyDescent="0.3">
      <c r="A1588" s="9">
        <v>0.50056673611111113</v>
      </c>
      <c r="B1588" s="1">
        <f t="shared" si="73"/>
        <v>12</v>
      </c>
      <c r="C1588" s="1">
        <f t="shared" si="74"/>
        <v>0</v>
      </c>
      <c r="D1588" s="2">
        <f t="shared" si="72"/>
        <v>12</v>
      </c>
      <c r="E1588" s="1">
        <v>1.2949999999999999</v>
      </c>
    </row>
    <row r="1589" spans="1:5" x14ac:dyDescent="0.3">
      <c r="A1589" s="9">
        <v>0.50062486111111115</v>
      </c>
      <c r="B1589" s="1">
        <f t="shared" si="73"/>
        <v>12</v>
      </c>
      <c r="C1589" s="1">
        <f t="shared" si="74"/>
        <v>0</v>
      </c>
      <c r="D1589" s="2">
        <f t="shared" si="72"/>
        <v>12</v>
      </c>
      <c r="E1589" s="1">
        <v>1.248</v>
      </c>
    </row>
    <row r="1590" spans="1:5" x14ac:dyDescent="0.3">
      <c r="A1590" s="9">
        <v>0.50068305555555559</v>
      </c>
      <c r="B1590" s="1">
        <f t="shared" si="73"/>
        <v>12</v>
      </c>
      <c r="C1590" s="1">
        <f t="shared" si="74"/>
        <v>0</v>
      </c>
      <c r="D1590" s="2">
        <f t="shared" si="72"/>
        <v>12</v>
      </c>
      <c r="E1590" s="1">
        <v>1.2709999999999999</v>
      </c>
    </row>
    <row r="1591" spans="1:5" x14ac:dyDescent="0.3">
      <c r="A1591" s="9">
        <v>0.50074150462962963</v>
      </c>
      <c r="B1591" s="1">
        <f t="shared" si="73"/>
        <v>12</v>
      </c>
      <c r="C1591" s="1">
        <f t="shared" si="74"/>
        <v>1</v>
      </c>
      <c r="D1591" s="2">
        <f t="shared" si="72"/>
        <v>12.02</v>
      </c>
      <c r="E1591" s="1">
        <v>1.2829999999999999</v>
      </c>
    </row>
    <row r="1592" spans="1:5" x14ac:dyDescent="0.3">
      <c r="A1592" s="9">
        <v>0.50079972222222224</v>
      </c>
      <c r="B1592" s="1">
        <f t="shared" si="73"/>
        <v>12</v>
      </c>
      <c r="C1592" s="1">
        <f t="shared" si="74"/>
        <v>1</v>
      </c>
      <c r="D1592" s="2">
        <f t="shared" si="72"/>
        <v>12.02</v>
      </c>
      <c r="E1592" s="1">
        <v>1.2829999999999999</v>
      </c>
    </row>
    <row r="1593" spans="1:5" x14ac:dyDescent="0.3">
      <c r="A1593" s="9">
        <v>0.50085778935185188</v>
      </c>
      <c r="B1593" s="1">
        <f t="shared" si="73"/>
        <v>12</v>
      </c>
      <c r="C1593" s="1">
        <f t="shared" si="74"/>
        <v>1</v>
      </c>
      <c r="D1593" s="2">
        <f t="shared" si="72"/>
        <v>12.02</v>
      </c>
      <c r="E1593" s="1">
        <v>1.2709999999999999</v>
      </c>
    </row>
    <row r="1594" spans="1:5" x14ac:dyDescent="0.3">
      <c r="A1594" s="9">
        <v>0.50091601851851852</v>
      </c>
      <c r="B1594" s="1">
        <f t="shared" si="73"/>
        <v>12</v>
      </c>
      <c r="C1594" s="1">
        <f t="shared" si="74"/>
        <v>1</v>
      </c>
      <c r="D1594" s="2">
        <f t="shared" si="72"/>
        <v>12.02</v>
      </c>
      <c r="E1594" s="1">
        <v>1.306</v>
      </c>
    </row>
    <row r="1595" spans="1:5" x14ac:dyDescent="0.3">
      <c r="A1595" s="9">
        <v>0.50097409722222219</v>
      </c>
      <c r="B1595" s="1">
        <f t="shared" si="73"/>
        <v>12</v>
      </c>
      <c r="C1595" s="1">
        <f t="shared" si="74"/>
        <v>1</v>
      </c>
      <c r="D1595" s="2">
        <f t="shared" si="72"/>
        <v>12.02</v>
      </c>
      <c r="E1595" s="1">
        <v>1.2949999999999999</v>
      </c>
    </row>
    <row r="1596" spans="1:5" x14ac:dyDescent="0.3">
      <c r="A1596" s="9">
        <v>0.50103236111111105</v>
      </c>
      <c r="B1596" s="1">
        <f t="shared" si="73"/>
        <v>12</v>
      </c>
      <c r="C1596" s="1">
        <f t="shared" si="74"/>
        <v>1</v>
      </c>
      <c r="D1596" s="2">
        <f t="shared" si="72"/>
        <v>12.02</v>
      </c>
      <c r="E1596" s="1">
        <v>1.2949999999999999</v>
      </c>
    </row>
    <row r="1597" spans="1:5" x14ac:dyDescent="0.3">
      <c r="A1597" s="9">
        <v>0.50109072916666664</v>
      </c>
      <c r="B1597" s="1">
        <f t="shared" si="73"/>
        <v>12</v>
      </c>
      <c r="C1597" s="1">
        <f t="shared" si="74"/>
        <v>1</v>
      </c>
      <c r="D1597" s="2">
        <f t="shared" si="72"/>
        <v>12.02</v>
      </c>
      <c r="E1597" s="1">
        <v>1.2829999999999999</v>
      </c>
    </row>
    <row r="1598" spans="1:5" x14ac:dyDescent="0.3">
      <c r="A1598" s="9">
        <v>0.50114887731481483</v>
      </c>
      <c r="B1598" s="1">
        <f t="shared" si="73"/>
        <v>12</v>
      </c>
      <c r="C1598" s="1">
        <f t="shared" si="74"/>
        <v>1</v>
      </c>
      <c r="D1598" s="2">
        <f t="shared" si="72"/>
        <v>12.02</v>
      </c>
      <c r="E1598" s="1">
        <v>1.2829999999999999</v>
      </c>
    </row>
    <row r="1599" spans="1:5" x14ac:dyDescent="0.3">
      <c r="A1599" s="9">
        <v>0.50120710648148148</v>
      </c>
      <c r="B1599" s="1">
        <f t="shared" si="73"/>
        <v>12</v>
      </c>
      <c r="C1599" s="1">
        <f t="shared" si="74"/>
        <v>1</v>
      </c>
      <c r="D1599" s="2">
        <f t="shared" si="72"/>
        <v>12.02</v>
      </c>
      <c r="E1599" s="1">
        <v>1.2949999999999999</v>
      </c>
    </row>
    <row r="1600" spans="1:5" x14ac:dyDescent="0.3">
      <c r="A1600" s="9">
        <v>0.50126533564814812</v>
      </c>
      <c r="B1600" s="1">
        <f t="shared" si="73"/>
        <v>12</v>
      </c>
      <c r="C1600" s="1">
        <f t="shared" si="74"/>
        <v>1</v>
      </c>
      <c r="D1600" s="2">
        <f t="shared" si="72"/>
        <v>12.02</v>
      </c>
      <c r="E1600" s="1">
        <v>1.2949999999999999</v>
      </c>
    </row>
    <row r="1601" spans="1:5" x14ac:dyDescent="0.3">
      <c r="A1601" s="9">
        <v>0.50132371527777775</v>
      </c>
      <c r="B1601" s="1">
        <f t="shared" si="73"/>
        <v>12</v>
      </c>
      <c r="C1601" s="1">
        <f t="shared" si="74"/>
        <v>1</v>
      </c>
      <c r="D1601" s="2">
        <f t="shared" si="72"/>
        <v>12.02</v>
      </c>
      <c r="E1601" s="1">
        <v>1.2709999999999999</v>
      </c>
    </row>
    <row r="1602" spans="1:5" x14ac:dyDescent="0.3">
      <c r="A1602" s="9">
        <v>0.5013818171296297</v>
      </c>
      <c r="B1602" s="1">
        <f t="shared" si="73"/>
        <v>12</v>
      </c>
      <c r="C1602" s="1">
        <f t="shared" si="74"/>
        <v>1</v>
      </c>
      <c r="D1602" s="2">
        <f t="shared" ref="D1602:D1665" si="75">ROUND(HOUR(A1602)+MINUTE(A1602)/60,2)</f>
        <v>12.02</v>
      </c>
      <c r="E1602" s="1">
        <v>1.2949999999999999</v>
      </c>
    </row>
    <row r="1603" spans="1:5" x14ac:dyDescent="0.3">
      <c r="A1603" s="9">
        <v>0.50144031249999999</v>
      </c>
      <c r="B1603" s="1">
        <f t="shared" ref="B1603:B1666" si="76">HOUR(A1603)</f>
        <v>12</v>
      </c>
      <c r="C1603" s="1">
        <f t="shared" ref="C1603:C1666" si="77">MINUTE(A1603)</f>
        <v>2</v>
      </c>
      <c r="D1603" s="2">
        <f t="shared" si="75"/>
        <v>12.03</v>
      </c>
      <c r="E1603" s="1">
        <v>1.2949999999999999</v>
      </c>
    </row>
    <row r="1604" spans="1:5" x14ac:dyDescent="0.3">
      <c r="A1604" s="9">
        <v>0.50149873842592596</v>
      </c>
      <c r="B1604" s="1">
        <f t="shared" si="76"/>
        <v>12</v>
      </c>
      <c r="C1604" s="1">
        <f t="shared" si="77"/>
        <v>2</v>
      </c>
      <c r="D1604" s="2">
        <f t="shared" si="75"/>
        <v>12.03</v>
      </c>
      <c r="E1604" s="1">
        <v>1.2949999999999999</v>
      </c>
    </row>
    <row r="1605" spans="1:5" x14ac:dyDescent="0.3">
      <c r="A1605" s="9">
        <v>0.50155687500000001</v>
      </c>
      <c r="B1605" s="1">
        <f t="shared" si="76"/>
        <v>12</v>
      </c>
      <c r="C1605" s="1">
        <f t="shared" si="77"/>
        <v>2</v>
      </c>
      <c r="D1605" s="2">
        <f t="shared" si="75"/>
        <v>12.03</v>
      </c>
      <c r="E1605" s="1">
        <v>1.2829999999999999</v>
      </c>
    </row>
    <row r="1606" spans="1:5" x14ac:dyDescent="0.3">
      <c r="A1606" s="9">
        <v>0.5016153356481482</v>
      </c>
      <c r="B1606" s="1">
        <f t="shared" si="76"/>
        <v>12</v>
      </c>
      <c r="C1606" s="1">
        <f t="shared" si="77"/>
        <v>2</v>
      </c>
      <c r="D1606" s="2">
        <f t="shared" si="75"/>
        <v>12.03</v>
      </c>
      <c r="E1606" s="1">
        <v>1.2949999999999999</v>
      </c>
    </row>
    <row r="1607" spans="1:5" x14ac:dyDescent="0.3">
      <c r="A1607" s="9">
        <v>0.50167356481481484</v>
      </c>
      <c r="B1607" s="1">
        <f t="shared" si="76"/>
        <v>12</v>
      </c>
      <c r="C1607" s="1">
        <f t="shared" si="77"/>
        <v>2</v>
      </c>
      <c r="D1607" s="2">
        <f t="shared" si="75"/>
        <v>12.03</v>
      </c>
      <c r="E1607" s="1">
        <v>1.2829999999999999</v>
      </c>
    </row>
    <row r="1608" spans="1:5" x14ac:dyDescent="0.3">
      <c r="A1608" s="9">
        <v>0.50173138888888891</v>
      </c>
      <c r="B1608" s="1">
        <f t="shared" si="76"/>
        <v>12</v>
      </c>
      <c r="C1608" s="1">
        <f t="shared" si="77"/>
        <v>2</v>
      </c>
      <c r="D1608" s="2">
        <f t="shared" si="75"/>
        <v>12.03</v>
      </c>
      <c r="E1608" s="1">
        <v>1.2949999999999999</v>
      </c>
    </row>
    <row r="1609" spans="1:5" x14ac:dyDescent="0.3">
      <c r="A1609" s="9">
        <v>0.50178980324074074</v>
      </c>
      <c r="B1609" s="1">
        <f t="shared" si="76"/>
        <v>12</v>
      </c>
      <c r="C1609" s="1">
        <f t="shared" si="77"/>
        <v>2</v>
      </c>
      <c r="D1609" s="2">
        <f t="shared" si="75"/>
        <v>12.03</v>
      </c>
      <c r="E1609" s="1">
        <v>1.2829999999999999</v>
      </c>
    </row>
    <row r="1610" spans="1:5" x14ac:dyDescent="0.3">
      <c r="A1610" s="9">
        <v>0.50184831018518516</v>
      </c>
      <c r="B1610" s="1">
        <f t="shared" si="76"/>
        <v>12</v>
      </c>
      <c r="C1610" s="1">
        <f t="shared" si="77"/>
        <v>2</v>
      </c>
      <c r="D1610" s="2">
        <f t="shared" si="75"/>
        <v>12.03</v>
      </c>
      <c r="E1610" s="1">
        <v>1.2829999999999999</v>
      </c>
    </row>
    <row r="1611" spans="1:5" x14ac:dyDescent="0.3">
      <c r="A1611" s="9">
        <v>0.50190638888888894</v>
      </c>
      <c r="B1611" s="1">
        <f t="shared" si="76"/>
        <v>12</v>
      </c>
      <c r="C1611" s="1">
        <f t="shared" si="77"/>
        <v>2</v>
      </c>
      <c r="D1611" s="2">
        <f t="shared" si="75"/>
        <v>12.03</v>
      </c>
      <c r="E1611" s="1">
        <v>1.2829999999999999</v>
      </c>
    </row>
    <row r="1612" spans="1:5" x14ac:dyDescent="0.3">
      <c r="A1612" s="9">
        <v>0.50196471064814818</v>
      </c>
      <c r="B1612" s="1">
        <f t="shared" si="76"/>
        <v>12</v>
      </c>
      <c r="C1612" s="1">
        <f t="shared" si="77"/>
        <v>2</v>
      </c>
      <c r="D1612" s="2">
        <f t="shared" si="75"/>
        <v>12.03</v>
      </c>
      <c r="E1612" s="1">
        <v>1.2829999999999999</v>
      </c>
    </row>
    <row r="1613" spans="1:5" x14ac:dyDescent="0.3">
      <c r="A1613" s="9">
        <v>0.50202278935185185</v>
      </c>
      <c r="B1613" s="1">
        <f t="shared" si="76"/>
        <v>12</v>
      </c>
      <c r="C1613" s="1">
        <f t="shared" si="77"/>
        <v>2</v>
      </c>
      <c r="D1613" s="2">
        <f t="shared" si="75"/>
        <v>12.03</v>
      </c>
      <c r="E1613" s="1">
        <v>1.2829999999999999</v>
      </c>
    </row>
    <row r="1614" spans="1:5" x14ac:dyDescent="0.3">
      <c r="A1614" s="9">
        <v>0.50208126157407407</v>
      </c>
      <c r="B1614" s="1">
        <f t="shared" si="76"/>
        <v>12</v>
      </c>
      <c r="C1614" s="1">
        <f t="shared" si="77"/>
        <v>3</v>
      </c>
      <c r="D1614" s="2">
        <f t="shared" si="75"/>
        <v>12.05</v>
      </c>
      <c r="E1614" s="1">
        <v>1.2829999999999999</v>
      </c>
    </row>
    <row r="1615" spans="1:5" x14ac:dyDescent="0.3">
      <c r="A1615" s="9">
        <v>0.50213962962962966</v>
      </c>
      <c r="B1615" s="1">
        <f t="shared" si="76"/>
        <v>12</v>
      </c>
      <c r="C1615" s="1">
        <f t="shared" si="77"/>
        <v>3</v>
      </c>
      <c r="D1615" s="2">
        <f t="shared" si="75"/>
        <v>12.05</v>
      </c>
      <c r="E1615" s="1">
        <v>1.306</v>
      </c>
    </row>
    <row r="1616" spans="1:5" x14ac:dyDescent="0.3">
      <c r="A1616" s="9">
        <v>0.50219781250000006</v>
      </c>
      <c r="B1616" s="1">
        <f t="shared" si="76"/>
        <v>12</v>
      </c>
      <c r="C1616" s="1">
        <f t="shared" si="77"/>
        <v>3</v>
      </c>
      <c r="D1616" s="2">
        <f t="shared" si="75"/>
        <v>12.05</v>
      </c>
      <c r="E1616" s="1">
        <v>1.306</v>
      </c>
    </row>
    <row r="1617" spans="1:5" x14ac:dyDescent="0.3">
      <c r="A1617" s="9">
        <v>0.50225601851851853</v>
      </c>
      <c r="B1617" s="1">
        <f t="shared" si="76"/>
        <v>12</v>
      </c>
      <c r="C1617" s="1">
        <f t="shared" si="77"/>
        <v>3</v>
      </c>
      <c r="D1617" s="2">
        <f t="shared" si="75"/>
        <v>12.05</v>
      </c>
      <c r="E1617" s="1">
        <v>1.2949999999999999</v>
      </c>
    </row>
    <row r="1618" spans="1:5" x14ac:dyDescent="0.3">
      <c r="A1618" s="9">
        <v>0.50231407407407402</v>
      </c>
      <c r="B1618" s="1">
        <f t="shared" si="76"/>
        <v>12</v>
      </c>
      <c r="C1618" s="1">
        <f t="shared" si="77"/>
        <v>3</v>
      </c>
      <c r="D1618" s="2">
        <f t="shared" si="75"/>
        <v>12.05</v>
      </c>
      <c r="E1618" s="1">
        <v>1.2829999999999999</v>
      </c>
    </row>
    <row r="1619" spans="1:5" x14ac:dyDescent="0.3">
      <c r="A1619" s="9">
        <v>0.50237232638888896</v>
      </c>
      <c r="B1619" s="1">
        <f t="shared" si="76"/>
        <v>12</v>
      </c>
      <c r="C1619" s="1">
        <f t="shared" si="77"/>
        <v>3</v>
      </c>
      <c r="D1619" s="2">
        <f t="shared" si="75"/>
        <v>12.05</v>
      </c>
      <c r="E1619" s="1">
        <v>1.2709999999999999</v>
      </c>
    </row>
    <row r="1620" spans="1:5" x14ac:dyDescent="0.3">
      <c r="A1620" s="9">
        <v>0.50243071759259261</v>
      </c>
      <c r="B1620" s="1">
        <f t="shared" si="76"/>
        <v>12</v>
      </c>
      <c r="C1620" s="1">
        <f t="shared" si="77"/>
        <v>3</v>
      </c>
      <c r="D1620" s="2">
        <f t="shared" si="75"/>
        <v>12.05</v>
      </c>
      <c r="E1620" s="1">
        <v>1.248</v>
      </c>
    </row>
    <row r="1621" spans="1:5" x14ac:dyDescent="0.3">
      <c r="A1621" s="9">
        <v>0.50248890046296302</v>
      </c>
      <c r="B1621" s="1">
        <f t="shared" si="76"/>
        <v>12</v>
      </c>
      <c r="C1621" s="1">
        <f t="shared" si="77"/>
        <v>3</v>
      </c>
      <c r="D1621" s="2">
        <f t="shared" si="75"/>
        <v>12.05</v>
      </c>
      <c r="E1621" s="1">
        <v>1.2709999999999999</v>
      </c>
    </row>
    <row r="1622" spans="1:5" x14ac:dyDescent="0.3">
      <c r="A1622" s="9">
        <v>0.50254706018518525</v>
      </c>
      <c r="B1622" s="1">
        <f t="shared" si="76"/>
        <v>12</v>
      </c>
      <c r="C1622" s="1">
        <f t="shared" si="77"/>
        <v>3</v>
      </c>
      <c r="D1622" s="2">
        <f t="shared" si="75"/>
        <v>12.05</v>
      </c>
      <c r="E1622" s="1">
        <v>1.26</v>
      </c>
    </row>
    <row r="1623" spans="1:5" x14ac:dyDescent="0.3">
      <c r="A1623" s="9">
        <v>0.50260549768518514</v>
      </c>
      <c r="B1623" s="1">
        <f t="shared" si="76"/>
        <v>12</v>
      </c>
      <c r="C1623" s="1">
        <f t="shared" si="77"/>
        <v>3</v>
      </c>
      <c r="D1623" s="2">
        <f t="shared" si="75"/>
        <v>12.05</v>
      </c>
      <c r="E1623" s="1">
        <v>1.248</v>
      </c>
    </row>
    <row r="1624" spans="1:5" x14ac:dyDescent="0.3">
      <c r="A1624" s="9">
        <v>0.5026639814814815</v>
      </c>
      <c r="B1624" s="1">
        <f t="shared" si="76"/>
        <v>12</v>
      </c>
      <c r="C1624" s="1">
        <f t="shared" si="77"/>
        <v>3</v>
      </c>
      <c r="D1624" s="2">
        <f t="shared" si="75"/>
        <v>12.05</v>
      </c>
      <c r="E1624" s="1">
        <v>1.2370000000000001</v>
      </c>
    </row>
    <row r="1625" spans="1:5" x14ac:dyDescent="0.3">
      <c r="A1625" s="9">
        <v>0.50272194444444451</v>
      </c>
      <c r="B1625" s="1">
        <f t="shared" si="76"/>
        <v>12</v>
      </c>
      <c r="C1625" s="1">
        <f t="shared" si="77"/>
        <v>3</v>
      </c>
      <c r="D1625" s="2">
        <f t="shared" si="75"/>
        <v>12.05</v>
      </c>
      <c r="E1625" s="1">
        <v>1.26</v>
      </c>
    </row>
    <row r="1626" spans="1:5" x14ac:dyDescent="0.3">
      <c r="A1626" s="9">
        <v>0.50277998842592597</v>
      </c>
      <c r="B1626" s="1">
        <f t="shared" si="76"/>
        <v>12</v>
      </c>
      <c r="C1626" s="1">
        <f t="shared" si="77"/>
        <v>4</v>
      </c>
      <c r="D1626" s="2">
        <f t="shared" si="75"/>
        <v>12.07</v>
      </c>
      <c r="E1626" s="1">
        <v>1.2250000000000001</v>
      </c>
    </row>
    <row r="1627" spans="1:5" x14ac:dyDescent="0.3">
      <c r="A1627" s="9">
        <v>0.50283870370370376</v>
      </c>
      <c r="B1627" s="1">
        <f t="shared" si="76"/>
        <v>12</v>
      </c>
      <c r="C1627" s="1">
        <f t="shared" si="77"/>
        <v>4</v>
      </c>
      <c r="D1627" s="2">
        <f t="shared" si="75"/>
        <v>12.07</v>
      </c>
      <c r="E1627" s="1">
        <v>1.2370000000000001</v>
      </c>
    </row>
    <row r="1628" spans="1:5" x14ac:dyDescent="0.3">
      <c r="A1628" s="9">
        <v>0.50289693287037041</v>
      </c>
      <c r="B1628" s="1">
        <f t="shared" si="76"/>
        <v>12</v>
      </c>
      <c r="C1628" s="1">
        <f t="shared" si="77"/>
        <v>4</v>
      </c>
      <c r="D1628" s="2">
        <f t="shared" si="75"/>
        <v>12.07</v>
      </c>
      <c r="E1628" s="1">
        <v>1.2370000000000001</v>
      </c>
    </row>
    <row r="1629" spans="1:5" x14ac:dyDescent="0.3">
      <c r="A1629" s="9">
        <v>0.50295503472222225</v>
      </c>
      <c r="B1629" s="1">
        <f t="shared" si="76"/>
        <v>12</v>
      </c>
      <c r="C1629" s="1">
        <f t="shared" si="77"/>
        <v>4</v>
      </c>
      <c r="D1629" s="2">
        <f t="shared" si="75"/>
        <v>12.07</v>
      </c>
      <c r="E1629" s="1">
        <v>1.2370000000000001</v>
      </c>
    </row>
    <row r="1630" spans="1:5" x14ac:dyDescent="0.3">
      <c r="A1630" s="9">
        <v>0.50301322916666669</v>
      </c>
      <c r="B1630" s="1">
        <f t="shared" si="76"/>
        <v>12</v>
      </c>
      <c r="C1630" s="1">
        <f t="shared" si="77"/>
        <v>4</v>
      </c>
      <c r="D1630" s="2">
        <f t="shared" si="75"/>
        <v>12.07</v>
      </c>
      <c r="E1630" s="1">
        <v>1.214</v>
      </c>
    </row>
    <row r="1631" spans="1:5" x14ac:dyDescent="0.3">
      <c r="A1631" s="9">
        <v>0.50307166666666669</v>
      </c>
      <c r="B1631" s="1">
        <f t="shared" si="76"/>
        <v>12</v>
      </c>
      <c r="C1631" s="1">
        <f t="shared" si="77"/>
        <v>4</v>
      </c>
      <c r="D1631" s="2">
        <f t="shared" si="75"/>
        <v>12.07</v>
      </c>
      <c r="E1631" s="1">
        <v>1.248</v>
      </c>
    </row>
    <row r="1632" spans="1:5" x14ac:dyDescent="0.3">
      <c r="A1632" s="9">
        <v>0.50312980324074075</v>
      </c>
      <c r="B1632" s="1">
        <f t="shared" si="76"/>
        <v>12</v>
      </c>
      <c r="C1632" s="1">
        <f t="shared" si="77"/>
        <v>4</v>
      </c>
      <c r="D1632" s="2">
        <f t="shared" si="75"/>
        <v>12.07</v>
      </c>
      <c r="E1632" s="1">
        <v>1.2250000000000001</v>
      </c>
    </row>
    <row r="1633" spans="1:5" x14ac:dyDescent="0.3">
      <c r="A1633" s="9">
        <v>0.50318829861111114</v>
      </c>
      <c r="B1633" s="1">
        <f t="shared" si="76"/>
        <v>12</v>
      </c>
      <c r="C1633" s="1">
        <f t="shared" si="77"/>
        <v>4</v>
      </c>
      <c r="D1633" s="2">
        <f t="shared" si="75"/>
        <v>12.07</v>
      </c>
      <c r="E1633" s="1">
        <v>1.248</v>
      </c>
    </row>
    <row r="1634" spans="1:5" x14ac:dyDescent="0.3">
      <c r="A1634" s="9">
        <v>0.50324640046296298</v>
      </c>
      <c r="B1634" s="1">
        <f t="shared" si="76"/>
        <v>12</v>
      </c>
      <c r="C1634" s="1">
        <f t="shared" si="77"/>
        <v>4</v>
      </c>
      <c r="D1634" s="2">
        <f t="shared" si="75"/>
        <v>12.07</v>
      </c>
      <c r="E1634" s="1">
        <v>1.2709999999999999</v>
      </c>
    </row>
    <row r="1635" spans="1:5" x14ac:dyDescent="0.3">
      <c r="A1635" s="9">
        <v>0.50330430555555561</v>
      </c>
      <c r="B1635" s="1">
        <f t="shared" si="76"/>
        <v>12</v>
      </c>
      <c r="C1635" s="1">
        <f t="shared" si="77"/>
        <v>4</v>
      </c>
      <c r="D1635" s="2">
        <f t="shared" si="75"/>
        <v>12.07</v>
      </c>
      <c r="E1635" s="1">
        <v>1.248</v>
      </c>
    </row>
    <row r="1636" spans="1:5" x14ac:dyDescent="0.3">
      <c r="A1636" s="9">
        <v>0.50336281250000003</v>
      </c>
      <c r="B1636" s="1">
        <f t="shared" si="76"/>
        <v>12</v>
      </c>
      <c r="C1636" s="1">
        <f t="shared" si="77"/>
        <v>4</v>
      </c>
      <c r="D1636" s="2">
        <f t="shared" si="75"/>
        <v>12.07</v>
      </c>
      <c r="E1636" s="1">
        <v>1.2709999999999999</v>
      </c>
    </row>
    <row r="1637" spans="1:5" x14ac:dyDescent="0.3">
      <c r="A1637" s="9">
        <v>0.50342090277777773</v>
      </c>
      <c r="B1637" s="1">
        <f t="shared" si="76"/>
        <v>12</v>
      </c>
      <c r="C1637" s="1">
        <f t="shared" si="77"/>
        <v>4</v>
      </c>
      <c r="D1637" s="2">
        <f t="shared" si="75"/>
        <v>12.07</v>
      </c>
      <c r="E1637" s="1">
        <v>1.2250000000000001</v>
      </c>
    </row>
    <row r="1638" spans="1:5" x14ac:dyDescent="0.3">
      <c r="A1638" s="9">
        <v>0.50347935185185189</v>
      </c>
      <c r="B1638" s="1">
        <f t="shared" si="76"/>
        <v>12</v>
      </c>
      <c r="C1638" s="1">
        <f t="shared" si="77"/>
        <v>5</v>
      </c>
      <c r="D1638" s="2">
        <f t="shared" si="75"/>
        <v>12.08</v>
      </c>
      <c r="E1638" s="1">
        <v>1.5489999999999999</v>
      </c>
    </row>
    <row r="1639" spans="1:5" x14ac:dyDescent="0.3">
      <c r="A1639" s="9">
        <v>0.50353776620370372</v>
      </c>
      <c r="B1639" s="1">
        <f t="shared" si="76"/>
        <v>12</v>
      </c>
      <c r="C1639" s="1">
        <f t="shared" si="77"/>
        <v>5</v>
      </c>
      <c r="D1639" s="2">
        <f t="shared" si="75"/>
        <v>12.08</v>
      </c>
      <c r="E1639" s="1">
        <v>1.2949999999999999</v>
      </c>
    </row>
    <row r="1640" spans="1:5" x14ac:dyDescent="0.3">
      <c r="A1640" s="9">
        <v>0.50359596064814816</v>
      </c>
      <c r="B1640" s="1">
        <f t="shared" si="76"/>
        <v>12</v>
      </c>
      <c r="C1640" s="1">
        <f t="shared" si="77"/>
        <v>5</v>
      </c>
      <c r="D1640" s="2">
        <f t="shared" si="75"/>
        <v>12.08</v>
      </c>
      <c r="E1640" s="1">
        <v>1.341</v>
      </c>
    </row>
    <row r="1641" spans="1:5" x14ac:dyDescent="0.3">
      <c r="A1641" s="9">
        <v>0.50365410879629635</v>
      </c>
      <c r="B1641" s="1">
        <f t="shared" si="76"/>
        <v>12</v>
      </c>
      <c r="C1641" s="1">
        <f t="shared" si="77"/>
        <v>5</v>
      </c>
      <c r="D1641" s="2">
        <f t="shared" si="75"/>
        <v>12.08</v>
      </c>
      <c r="E1641" s="1">
        <v>1.2829999999999999</v>
      </c>
    </row>
    <row r="1642" spans="1:5" x14ac:dyDescent="0.3">
      <c r="A1642" s="9">
        <v>0.50371261574074078</v>
      </c>
      <c r="B1642" s="1">
        <f t="shared" si="76"/>
        <v>12</v>
      </c>
      <c r="C1642" s="1">
        <f t="shared" si="77"/>
        <v>5</v>
      </c>
      <c r="D1642" s="2">
        <f t="shared" si="75"/>
        <v>12.08</v>
      </c>
      <c r="E1642" s="1">
        <v>1.2829999999999999</v>
      </c>
    </row>
    <row r="1643" spans="1:5" x14ac:dyDescent="0.3">
      <c r="A1643" s="9">
        <v>0.50377041666666666</v>
      </c>
      <c r="B1643" s="1">
        <f t="shared" si="76"/>
        <v>12</v>
      </c>
      <c r="C1643" s="1">
        <f t="shared" si="77"/>
        <v>5</v>
      </c>
      <c r="D1643" s="2">
        <f t="shared" si="75"/>
        <v>12.08</v>
      </c>
      <c r="E1643" s="1">
        <v>1.306</v>
      </c>
    </row>
    <row r="1644" spans="1:5" x14ac:dyDescent="0.3">
      <c r="A1644" s="9">
        <v>0.50382858796296304</v>
      </c>
      <c r="B1644" s="1">
        <f t="shared" si="76"/>
        <v>12</v>
      </c>
      <c r="C1644" s="1">
        <f t="shared" si="77"/>
        <v>5</v>
      </c>
      <c r="D1644" s="2">
        <f t="shared" si="75"/>
        <v>12.08</v>
      </c>
      <c r="E1644" s="1">
        <v>1.26</v>
      </c>
    </row>
    <row r="1645" spans="1:5" x14ac:dyDescent="0.3">
      <c r="A1645" s="9">
        <v>0.50388702546296293</v>
      </c>
      <c r="B1645" s="1">
        <f t="shared" si="76"/>
        <v>12</v>
      </c>
      <c r="C1645" s="1">
        <f t="shared" si="77"/>
        <v>5</v>
      </c>
      <c r="D1645" s="2">
        <f t="shared" si="75"/>
        <v>12.08</v>
      </c>
      <c r="E1645" s="1">
        <v>1.2949999999999999</v>
      </c>
    </row>
    <row r="1646" spans="1:5" x14ac:dyDescent="0.3">
      <c r="A1646" s="9">
        <v>0.50394552083333333</v>
      </c>
      <c r="B1646" s="1">
        <f t="shared" si="76"/>
        <v>12</v>
      </c>
      <c r="C1646" s="1">
        <f t="shared" si="77"/>
        <v>5</v>
      </c>
      <c r="D1646" s="2">
        <f t="shared" si="75"/>
        <v>12.08</v>
      </c>
      <c r="E1646" s="1">
        <v>1.248</v>
      </c>
    </row>
    <row r="1647" spans="1:5" x14ac:dyDescent="0.3">
      <c r="A1647" s="9">
        <v>0.50400344907407402</v>
      </c>
      <c r="B1647" s="1">
        <f t="shared" si="76"/>
        <v>12</v>
      </c>
      <c r="C1647" s="1">
        <f t="shared" si="77"/>
        <v>5</v>
      </c>
      <c r="D1647" s="2">
        <f t="shared" si="75"/>
        <v>12.08</v>
      </c>
      <c r="E1647" s="1">
        <v>1.2709999999999999</v>
      </c>
    </row>
    <row r="1648" spans="1:5" x14ac:dyDescent="0.3">
      <c r="A1648" s="9">
        <v>0.50406207175925932</v>
      </c>
      <c r="B1648" s="1">
        <f t="shared" si="76"/>
        <v>12</v>
      </c>
      <c r="C1648" s="1">
        <f t="shared" si="77"/>
        <v>5</v>
      </c>
      <c r="D1648" s="2">
        <f t="shared" si="75"/>
        <v>12.08</v>
      </c>
      <c r="E1648" s="1">
        <v>1.2949999999999999</v>
      </c>
    </row>
    <row r="1649" spans="1:5" x14ac:dyDescent="0.3">
      <c r="A1649" s="9">
        <v>0.50411995370370366</v>
      </c>
      <c r="B1649" s="1">
        <f t="shared" si="76"/>
        <v>12</v>
      </c>
      <c r="C1649" s="1">
        <f t="shared" si="77"/>
        <v>5</v>
      </c>
      <c r="D1649" s="2">
        <f t="shared" si="75"/>
        <v>12.08</v>
      </c>
      <c r="E1649" s="1">
        <v>1.2829999999999999</v>
      </c>
    </row>
    <row r="1650" spans="1:5" x14ac:dyDescent="0.3">
      <c r="A1650" s="9">
        <v>0.50417851851851847</v>
      </c>
      <c r="B1650" s="1">
        <f t="shared" si="76"/>
        <v>12</v>
      </c>
      <c r="C1650" s="1">
        <f t="shared" si="77"/>
        <v>6</v>
      </c>
      <c r="D1650" s="2">
        <f t="shared" si="75"/>
        <v>12.1</v>
      </c>
      <c r="E1650" s="1">
        <v>1.2709999999999999</v>
      </c>
    </row>
    <row r="1651" spans="1:5" x14ac:dyDescent="0.3">
      <c r="A1651" s="9">
        <v>0.50423637731481474</v>
      </c>
      <c r="B1651" s="1">
        <f t="shared" si="76"/>
        <v>12</v>
      </c>
      <c r="C1651" s="1">
        <f t="shared" si="77"/>
        <v>6</v>
      </c>
      <c r="D1651" s="2">
        <f t="shared" si="75"/>
        <v>12.1</v>
      </c>
      <c r="E1651" s="1">
        <v>1.2829999999999999</v>
      </c>
    </row>
    <row r="1652" spans="1:5" x14ac:dyDescent="0.3">
      <c r="A1652" s="9">
        <v>0.50429471064814813</v>
      </c>
      <c r="B1652" s="1">
        <f t="shared" si="76"/>
        <v>12</v>
      </c>
      <c r="C1652" s="1">
        <f t="shared" si="77"/>
        <v>6</v>
      </c>
      <c r="D1652" s="2">
        <f t="shared" si="75"/>
        <v>12.1</v>
      </c>
      <c r="E1652" s="1">
        <v>1.2949999999999999</v>
      </c>
    </row>
    <row r="1653" spans="1:5" x14ac:dyDescent="0.3">
      <c r="A1653" s="9">
        <v>0.5043529166666666</v>
      </c>
      <c r="B1653" s="1">
        <f t="shared" si="76"/>
        <v>12</v>
      </c>
      <c r="C1653" s="1">
        <f t="shared" si="77"/>
        <v>6</v>
      </c>
      <c r="D1653" s="2">
        <f t="shared" si="75"/>
        <v>12.1</v>
      </c>
      <c r="E1653" s="1">
        <v>1.1559999999999999</v>
      </c>
    </row>
    <row r="1654" spans="1:5" x14ac:dyDescent="0.3">
      <c r="A1654" s="9">
        <v>0.50441114583333335</v>
      </c>
      <c r="B1654" s="1">
        <f t="shared" si="76"/>
        <v>12</v>
      </c>
      <c r="C1654" s="1">
        <f t="shared" si="77"/>
        <v>6</v>
      </c>
      <c r="D1654" s="2">
        <f t="shared" si="75"/>
        <v>12.1</v>
      </c>
      <c r="E1654" s="1">
        <v>1.04</v>
      </c>
    </row>
    <row r="1655" spans="1:5" x14ac:dyDescent="0.3">
      <c r="A1655" s="9">
        <v>0.50446953703703701</v>
      </c>
      <c r="B1655" s="1">
        <f t="shared" si="76"/>
        <v>12</v>
      </c>
      <c r="C1655" s="1">
        <f t="shared" si="77"/>
        <v>6</v>
      </c>
      <c r="D1655" s="2">
        <f t="shared" si="75"/>
        <v>12.1</v>
      </c>
      <c r="E1655" s="1">
        <v>4.6349999999999998</v>
      </c>
    </row>
    <row r="1656" spans="1:5" x14ac:dyDescent="0.3">
      <c r="A1656" s="9">
        <v>0.50452762731481482</v>
      </c>
      <c r="B1656" s="1">
        <f t="shared" si="76"/>
        <v>12</v>
      </c>
      <c r="C1656" s="1">
        <f t="shared" si="77"/>
        <v>6</v>
      </c>
      <c r="D1656" s="2">
        <f t="shared" si="75"/>
        <v>12.1</v>
      </c>
      <c r="E1656" s="1">
        <v>9.1780000000000008</v>
      </c>
    </row>
    <row r="1657" spans="1:5" x14ac:dyDescent="0.3">
      <c r="A1657" s="9">
        <v>0.50458614583333328</v>
      </c>
      <c r="B1657" s="1">
        <f t="shared" si="76"/>
        <v>12</v>
      </c>
      <c r="C1657" s="1">
        <f t="shared" si="77"/>
        <v>6</v>
      </c>
      <c r="D1657" s="2">
        <f t="shared" si="75"/>
        <v>12.1</v>
      </c>
      <c r="E1657" s="1">
        <v>9.2929999999999993</v>
      </c>
    </row>
    <row r="1658" spans="1:5" x14ac:dyDescent="0.3">
      <c r="A1658" s="9">
        <v>0.50464454861111108</v>
      </c>
      <c r="B1658" s="1">
        <f t="shared" si="76"/>
        <v>12</v>
      </c>
      <c r="C1658" s="1">
        <f t="shared" si="77"/>
        <v>6</v>
      </c>
      <c r="D1658" s="2">
        <f t="shared" si="75"/>
        <v>12.1</v>
      </c>
      <c r="E1658" s="1">
        <v>11.374000000000001</v>
      </c>
    </row>
    <row r="1659" spans="1:5" x14ac:dyDescent="0.3">
      <c r="A1659" s="9">
        <v>0.50470247685185188</v>
      </c>
      <c r="B1659" s="1">
        <f t="shared" si="76"/>
        <v>12</v>
      </c>
      <c r="C1659" s="1">
        <f t="shared" si="77"/>
        <v>6</v>
      </c>
      <c r="D1659" s="2">
        <f t="shared" si="75"/>
        <v>12.1</v>
      </c>
      <c r="E1659" s="1">
        <v>12.494999999999999</v>
      </c>
    </row>
    <row r="1660" spans="1:5" x14ac:dyDescent="0.3">
      <c r="A1660" s="9">
        <v>0.50476092592592592</v>
      </c>
      <c r="B1660" s="1">
        <f t="shared" si="76"/>
        <v>12</v>
      </c>
      <c r="C1660" s="1">
        <f t="shared" si="77"/>
        <v>6</v>
      </c>
      <c r="D1660" s="2">
        <f t="shared" si="75"/>
        <v>12.1</v>
      </c>
      <c r="E1660" s="1">
        <v>12.541</v>
      </c>
    </row>
    <row r="1661" spans="1:5" x14ac:dyDescent="0.3">
      <c r="A1661" s="9">
        <v>0.50481927083333333</v>
      </c>
      <c r="B1661" s="1">
        <f t="shared" si="76"/>
        <v>12</v>
      </c>
      <c r="C1661" s="1">
        <f t="shared" si="77"/>
        <v>6</v>
      </c>
      <c r="D1661" s="2">
        <f t="shared" si="75"/>
        <v>12.1</v>
      </c>
      <c r="E1661" s="1">
        <v>12.541</v>
      </c>
    </row>
    <row r="1662" spans="1:5" x14ac:dyDescent="0.3">
      <c r="A1662" s="9">
        <v>0.50487747685185191</v>
      </c>
      <c r="B1662" s="1">
        <f t="shared" si="76"/>
        <v>12</v>
      </c>
      <c r="C1662" s="1">
        <f t="shared" si="77"/>
        <v>7</v>
      </c>
      <c r="D1662" s="2">
        <f t="shared" si="75"/>
        <v>12.12</v>
      </c>
      <c r="E1662" s="1">
        <v>12.587999999999999</v>
      </c>
    </row>
    <row r="1663" spans="1:5" x14ac:dyDescent="0.3">
      <c r="A1663" s="9">
        <v>0.50493560185185182</v>
      </c>
      <c r="B1663" s="1">
        <f t="shared" si="76"/>
        <v>12</v>
      </c>
      <c r="C1663" s="1">
        <f t="shared" si="77"/>
        <v>7</v>
      </c>
      <c r="D1663" s="2">
        <f t="shared" si="75"/>
        <v>12.12</v>
      </c>
      <c r="E1663" s="1">
        <v>12.461</v>
      </c>
    </row>
    <row r="1664" spans="1:5" x14ac:dyDescent="0.3">
      <c r="A1664" s="9">
        <v>0.50499413194444442</v>
      </c>
      <c r="B1664" s="1">
        <f t="shared" si="76"/>
        <v>12</v>
      </c>
      <c r="C1664" s="1">
        <f t="shared" si="77"/>
        <v>7</v>
      </c>
      <c r="D1664" s="2">
        <f t="shared" si="75"/>
        <v>12.12</v>
      </c>
      <c r="E1664" s="1">
        <v>12.426</v>
      </c>
    </row>
    <row r="1665" spans="1:5" x14ac:dyDescent="0.3">
      <c r="A1665" s="9">
        <v>0.50505228009259262</v>
      </c>
      <c r="B1665" s="1">
        <f t="shared" si="76"/>
        <v>12</v>
      </c>
      <c r="C1665" s="1">
        <f t="shared" si="77"/>
        <v>7</v>
      </c>
      <c r="D1665" s="2">
        <f t="shared" si="75"/>
        <v>12.12</v>
      </c>
      <c r="E1665" s="1">
        <v>12.494999999999999</v>
      </c>
    </row>
    <row r="1666" spans="1:5" x14ac:dyDescent="0.3">
      <c r="A1666" s="9">
        <v>0.50511069444444445</v>
      </c>
      <c r="B1666" s="1">
        <f t="shared" si="76"/>
        <v>12</v>
      </c>
      <c r="C1666" s="1">
        <f t="shared" si="77"/>
        <v>7</v>
      </c>
      <c r="D1666" s="2">
        <f t="shared" ref="D1666:D1682" si="78">ROUND(HOUR(A1666)+MINUTE(A1666)/60,2)</f>
        <v>12.12</v>
      </c>
      <c r="E1666" s="1">
        <v>12.541</v>
      </c>
    </row>
    <row r="1667" spans="1:5" x14ac:dyDescent="0.3">
      <c r="A1667" s="9">
        <v>0.50516853009259266</v>
      </c>
      <c r="B1667" s="1">
        <f t="shared" ref="B1667:B1682" si="79">HOUR(A1667)</f>
        <v>12</v>
      </c>
      <c r="C1667" s="1">
        <f t="shared" ref="C1667:C1682" si="80">MINUTE(A1667)</f>
        <v>7</v>
      </c>
      <c r="D1667" s="2">
        <f t="shared" si="78"/>
        <v>12.12</v>
      </c>
      <c r="E1667" s="1">
        <v>12.507</v>
      </c>
    </row>
    <row r="1668" spans="1:5" x14ac:dyDescent="0.3">
      <c r="A1668" s="9">
        <v>0.50522716435185189</v>
      </c>
      <c r="B1668" s="1">
        <f t="shared" si="79"/>
        <v>12</v>
      </c>
      <c r="C1668" s="1">
        <f t="shared" si="80"/>
        <v>7</v>
      </c>
      <c r="D1668" s="2">
        <f t="shared" si="78"/>
        <v>12.12</v>
      </c>
      <c r="E1668" s="1">
        <v>12.541</v>
      </c>
    </row>
    <row r="1669" spans="1:5" x14ac:dyDescent="0.3">
      <c r="A1669" s="9">
        <v>0.50528518518518517</v>
      </c>
      <c r="B1669" s="1">
        <f t="shared" si="79"/>
        <v>12</v>
      </c>
      <c r="C1669" s="1">
        <f t="shared" si="80"/>
        <v>7</v>
      </c>
      <c r="D1669" s="2">
        <f t="shared" si="78"/>
        <v>12.12</v>
      </c>
      <c r="E1669" s="1">
        <v>12.53</v>
      </c>
    </row>
    <row r="1670" spans="1:5" x14ac:dyDescent="0.3">
      <c r="A1670" s="9">
        <v>0.5053433449074074</v>
      </c>
      <c r="B1670" s="1">
        <f t="shared" si="79"/>
        <v>12</v>
      </c>
      <c r="C1670" s="1">
        <f t="shared" si="80"/>
        <v>7</v>
      </c>
      <c r="D1670" s="2">
        <f t="shared" si="78"/>
        <v>12.12</v>
      </c>
      <c r="E1670" s="1">
        <v>12.622</v>
      </c>
    </row>
    <row r="1671" spans="1:5" x14ac:dyDescent="0.3">
      <c r="A1671" s="9">
        <v>0.5054015277777778</v>
      </c>
      <c r="B1671" s="1">
        <f t="shared" si="79"/>
        <v>12</v>
      </c>
      <c r="C1671" s="1">
        <f t="shared" si="80"/>
        <v>7</v>
      </c>
      <c r="D1671" s="2">
        <f t="shared" si="78"/>
        <v>12.12</v>
      </c>
      <c r="E1671" s="1">
        <v>12.715</v>
      </c>
    </row>
    <row r="1672" spans="1:5" x14ac:dyDescent="0.3">
      <c r="A1672" s="9">
        <v>0.50546020833333338</v>
      </c>
      <c r="B1672" s="1">
        <f t="shared" si="79"/>
        <v>12</v>
      </c>
      <c r="C1672" s="1">
        <f t="shared" si="80"/>
        <v>7</v>
      </c>
      <c r="D1672" s="2">
        <f t="shared" si="78"/>
        <v>12.12</v>
      </c>
      <c r="E1672" s="1">
        <v>12.692</v>
      </c>
    </row>
    <row r="1673" spans="1:5" x14ac:dyDescent="0.3">
      <c r="A1673" s="9">
        <v>0.50551815972222225</v>
      </c>
      <c r="B1673" s="1">
        <f t="shared" si="79"/>
        <v>12</v>
      </c>
      <c r="C1673" s="1">
        <f t="shared" si="80"/>
        <v>7</v>
      </c>
      <c r="D1673" s="2">
        <f t="shared" si="78"/>
        <v>12.12</v>
      </c>
      <c r="E1673" s="1">
        <v>12.68</v>
      </c>
    </row>
    <row r="1674" spans="1:5" x14ac:dyDescent="0.3">
      <c r="A1674" s="9">
        <v>0.50557623842592592</v>
      </c>
      <c r="B1674" s="1">
        <f t="shared" si="79"/>
        <v>12</v>
      </c>
      <c r="C1674" s="1">
        <f t="shared" si="80"/>
        <v>8</v>
      </c>
      <c r="D1674" s="2">
        <f t="shared" si="78"/>
        <v>12.13</v>
      </c>
      <c r="E1674" s="1">
        <v>12.565</v>
      </c>
    </row>
    <row r="1675" spans="1:5" x14ac:dyDescent="0.3">
      <c r="A1675" s="9">
        <v>0.50563473379629631</v>
      </c>
      <c r="B1675" s="1">
        <f t="shared" si="79"/>
        <v>12</v>
      </c>
      <c r="C1675" s="1">
        <f t="shared" si="80"/>
        <v>8</v>
      </c>
      <c r="D1675" s="2">
        <f t="shared" si="78"/>
        <v>12.13</v>
      </c>
      <c r="E1675" s="1">
        <v>12.715</v>
      </c>
    </row>
    <row r="1676" spans="1:5" x14ac:dyDescent="0.3">
      <c r="A1676" s="9">
        <v>0.50569314814814814</v>
      </c>
      <c r="B1676" s="1">
        <f t="shared" si="79"/>
        <v>12</v>
      </c>
      <c r="C1676" s="1">
        <f t="shared" si="80"/>
        <v>8</v>
      </c>
      <c r="D1676" s="2">
        <f t="shared" si="78"/>
        <v>12.13</v>
      </c>
      <c r="E1676" s="1">
        <v>12.853999999999999</v>
      </c>
    </row>
    <row r="1677" spans="1:5" x14ac:dyDescent="0.3">
      <c r="A1677" s="9">
        <v>0.50575130787037037</v>
      </c>
      <c r="B1677" s="1">
        <f t="shared" si="79"/>
        <v>12</v>
      </c>
      <c r="C1677" s="1">
        <f t="shared" si="80"/>
        <v>8</v>
      </c>
      <c r="D1677" s="2">
        <f t="shared" si="78"/>
        <v>12.13</v>
      </c>
      <c r="E1677" s="1">
        <v>12.738</v>
      </c>
    </row>
    <row r="1678" spans="1:5" x14ac:dyDescent="0.3">
      <c r="A1678" s="9">
        <v>0.50580949074074077</v>
      </c>
      <c r="B1678" s="1">
        <f t="shared" si="79"/>
        <v>12</v>
      </c>
      <c r="C1678" s="1">
        <f t="shared" si="80"/>
        <v>8</v>
      </c>
      <c r="D1678" s="2">
        <f t="shared" si="78"/>
        <v>12.13</v>
      </c>
      <c r="E1678" s="1">
        <v>13.616</v>
      </c>
    </row>
    <row r="1679" spans="1:5" x14ac:dyDescent="0.3">
      <c r="A1679" s="9">
        <v>0.50586791666666664</v>
      </c>
      <c r="B1679" s="1">
        <f t="shared" si="79"/>
        <v>12</v>
      </c>
      <c r="C1679" s="1">
        <f t="shared" si="80"/>
        <v>8</v>
      </c>
      <c r="D1679" s="2">
        <f t="shared" si="78"/>
        <v>12.13</v>
      </c>
      <c r="E1679" s="1">
        <v>12.83</v>
      </c>
    </row>
    <row r="1680" spans="1:5" x14ac:dyDescent="0.3">
      <c r="A1680" s="9">
        <v>0.50592579861111109</v>
      </c>
      <c r="B1680" s="1">
        <f t="shared" si="79"/>
        <v>12</v>
      </c>
      <c r="C1680" s="1">
        <f t="shared" si="80"/>
        <v>8</v>
      </c>
      <c r="D1680" s="2">
        <f t="shared" si="78"/>
        <v>12.13</v>
      </c>
      <c r="E1680" s="1">
        <v>12.992000000000001</v>
      </c>
    </row>
    <row r="1681" spans="1:5" x14ac:dyDescent="0.3">
      <c r="A1681" s="9">
        <v>0.50598409722222215</v>
      </c>
      <c r="B1681" s="1">
        <f t="shared" si="79"/>
        <v>12</v>
      </c>
      <c r="C1681" s="1">
        <f t="shared" si="80"/>
        <v>8</v>
      </c>
      <c r="D1681" s="2">
        <f t="shared" si="78"/>
        <v>12.13</v>
      </c>
      <c r="E1681" s="1">
        <v>12.760999999999999</v>
      </c>
    </row>
    <row r="1682" spans="1:5" x14ac:dyDescent="0.3">
      <c r="A1682" s="9">
        <v>0.5060427662037037</v>
      </c>
      <c r="B1682" s="1">
        <f t="shared" si="79"/>
        <v>12</v>
      </c>
      <c r="C1682" s="1">
        <f t="shared" si="80"/>
        <v>8</v>
      </c>
      <c r="D1682" s="2">
        <f t="shared" si="78"/>
        <v>12.13</v>
      </c>
      <c r="E1682" s="1">
        <v>12.749000000000001</v>
      </c>
    </row>
    <row r="1683" spans="1:5" x14ac:dyDescent="0.3">
      <c r="E1683" s="2"/>
    </row>
    <row r="1684" spans="1:5" x14ac:dyDescent="0.3">
      <c r="E1684" s="2"/>
    </row>
    <row r="1685" spans="1:5" x14ac:dyDescent="0.3">
      <c r="E1685" s="2"/>
    </row>
    <row r="1686" spans="1:5" x14ac:dyDescent="0.3">
      <c r="E1686" s="2"/>
    </row>
    <row r="1687" spans="1:5" x14ac:dyDescent="0.3">
      <c r="E1687" s="2"/>
    </row>
    <row r="1688" spans="1:5" x14ac:dyDescent="0.3">
      <c r="E1688" s="2"/>
    </row>
    <row r="1689" spans="1:5" x14ac:dyDescent="0.3">
      <c r="E1689" s="2"/>
    </row>
    <row r="1690" spans="1:5" x14ac:dyDescent="0.3">
      <c r="E1690" s="2"/>
    </row>
    <row r="1691" spans="1:5" x14ac:dyDescent="0.3">
      <c r="E1691" s="2"/>
    </row>
    <row r="1692" spans="1:5" x14ac:dyDescent="0.3">
      <c r="E1692" s="2"/>
    </row>
    <row r="1693" spans="1:5" x14ac:dyDescent="0.3">
      <c r="E1693" s="2"/>
    </row>
    <row r="1694" spans="1:5" x14ac:dyDescent="0.3">
      <c r="E1694" s="2"/>
    </row>
    <row r="1695" spans="1:5" x14ac:dyDescent="0.3">
      <c r="E1695" s="2"/>
    </row>
    <row r="1696" spans="1:5" x14ac:dyDescent="0.3">
      <c r="E1696" s="2"/>
    </row>
    <row r="1697" spans="5:5" x14ac:dyDescent="0.3">
      <c r="E1697" s="2"/>
    </row>
    <row r="1698" spans="5:5" x14ac:dyDescent="0.3">
      <c r="E1698" s="2"/>
    </row>
    <row r="1699" spans="5:5" x14ac:dyDescent="0.3">
      <c r="E1699" s="2"/>
    </row>
    <row r="1700" spans="5:5" x14ac:dyDescent="0.3">
      <c r="E1700" s="2"/>
    </row>
    <row r="1701" spans="5:5" x14ac:dyDescent="0.3">
      <c r="E1701" s="2"/>
    </row>
    <row r="1702" spans="5:5" x14ac:dyDescent="0.3">
      <c r="E1702" s="2"/>
    </row>
    <row r="1703" spans="5:5" x14ac:dyDescent="0.3">
      <c r="E1703" s="2"/>
    </row>
    <row r="1704" spans="5:5" x14ac:dyDescent="0.3">
      <c r="E1704" s="2"/>
    </row>
    <row r="1705" spans="5:5" x14ac:dyDescent="0.3">
      <c r="E1705" s="2"/>
    </row>
    <row r="1706" spans="5:5" x14ac:dyDescent="0.3">
      <c r="E1706" s="2"/>
    </row>
    <row r="1707" spans="5:5" x14ac:dyDescent="0.3">
      <c r="E1707" s="2"/>
    </row>
    <row r="1708" spans="5:5" x14ac:dyDescent="0.3">
      <c r="E1708" s="2"/>
    </row>
    <row r="1709" spans="5:5" x14ac:dyDescent="0.3">
      <c r="E1709" s="2"/>
    </row>
    <row r="1710" spans="5:5" x14ac:dyDescent="0.3">
      <c r="E1710" s="2"/>
    </row>
    <row r="1711" spans="5:5" x14ac:dyDescent="0.3">
      <c r="E1711" s="2"/>
    </row>
    <row r="1712" spans="5:5" x14ac:dyDescent="0.3">
      <c r="E1712" s="2"/>
    </row>
    <row r="1713" spans="5:5" x14ac:dyDescent="0.3">
      <c r="E1713" s="2"/>
    </row>
    <row r="1714" spans="5:5" x14ac:dyDescent="0.3">
      <c r="E1714" s="2"/>
    </row>
    <row r="1715" spans="5:5" x14ac:dyDescent="0.3">
      <c r="E1715" s="2"/>
    </row>
    <row r="1716" spans="5:5" x14ac:dyDescent="0.3">
      <c r="E1716" s="2"/>
    </row>
    <row r="1717" spans="5:5" x14ac:dyDescent="0.3">
      <c r="E1717" s="2"/>
    </row>
    <row r="1718" spans="5:5" x14ac:dyDescent="0.3">
      <c r="E1718" s="2"/>
    </row>
    <row r="1719" spans="5:5" x14ac:dyDescent="0.3">
      <c r="E1719" s="2"/>
    </row>
    <row r="1720" spans="5:5" x14ac:dyDescent="0.3">
      <c r="E1720" s="2"/>
    </row>
    <row r="1721" spans="5:5" x14ac:dyDescent="0.3">
      <c r="E1721" s="2"/>
    </row>
    <row r="1722" spans="5:5" x14ac:dyDescent="0.3">
      <c r="E1722" s="2"/>
    </row>
    <row r="1723" spans="5:5" x14ac:dyDescent="0.3">
      <c r="E1723" s="2"/>
    </row>
    <row r="1724" spans="5:5" x14ac:dyDescent="0.3">
      <c r="E1724" s="2"/>
    </row>
    <row r="1725" spans="5:5" x14ac:dyDescent="0.3">
      <c r="E1725" s="2"/>
    </row>
    <row r="1726" spans="5:5" x14ac:dyDescent="0.3">
      <c r="E1726" s="2"/>
    </row>
    <row r="1727" spans="5:5" x14ac:dyDescent="0.3">
      <c r="E1727" s="2"/>
    </row>
    <row r="1728" spans="5:5" x14ac:dyDescent="0.3">
      <c r="E1728" s="2"/>
    </row>
    <row r="1729" spans="5:5" x14ac:dyDescent="0.3">
      <c r="E1729" s="2"/>
    </row>
    <row r="1730" spans="5:5" x14ac:dyDescent="0.3">
      <c r="E1730" s="2"/>
    </row>
    <row r="1731" spans="5:5" x14ac:dyDescent="0.3">
      <c r="E1731" s="2"/>
    </row>
    <row r="1732" spans="5:5" x14ac:dyDescent="0.3">
      <c r="E1732" s="2"/>
    </row>
    <row r="1733" spans="5:5" x14ac:dyDescent="0.3">
      <c r="E1733" s="2"/>
    </row>
    <row r="1734" spans="5:5" x14ac:dyDescent="0.3">
      <c r="E1734" s="2"/>
    </row>
    <row r="1735" spans="5:5" x14ac:dyDescent="0.3">
      <c r="E1735" s="2"/>
    </row>
    <row r="1736" spans="5:5" x14ac:dyDescent="0.3">
      <c r="E1736" s="2"/>
    </row>
    <row r="1737" spans="5:5" x14ac:dyDescent="0.3">
      <c r="E1737" s="2"/>
    </row>
    <row r="1738" spans="5:5" x14ac:dyDescent="0.3">
      <c r="E1738" s="2"/>
    </row>
    <row r="1739" spans="5:5" x14ac:dyDescent="0.3">
      <c r="E1739" s="2"/>
    </row>
    <row r="1740" spans="5:5" x14ac:dyDescent="0.3">
      <c r="E1740" s="2"/>
    </row>
    <row r="1741" spans="5:5" x14ac:dyDescent="0.3">
      <c r="E1741" s="2"/>
    </row>
    <row r="1742" spans="5:5" x14ac:dyDescent="0.3">
      <c r="E1742" s="2"/>
    </row>
    <row r="1743" spans="5:5" x14ac:dyDescent="0.3">
      <c r="E1743" s="2"/>
    </row>
    <row r="1744" spans="5:5" x14ac:dyDescent="0.3">
      <c r="E1744" s="2"/>
    </row>
    <row r="1745" spans="5:5" x14ac:dyDescent="0.3">
      <c r="E1745" s="2"/>
    </row>
    <row r="1746" spans="5:5" x14ac:dyDescent="0.3">
      <c r="E1746" s="2"/>
    </row>
    <row r="1747" spans="5:5" x14ac:dyDescent="0.3">
      <c r="E1747" s="2"/>
    </row>
    <row r="1748" spans="5:5" x14ac:dyDescent="0.3">
      <c r="E1748" s="2"/>
    </row>
    <row r="1749" spans="5:5" x14ac:dyDescent="0.3">
      <c r="E1749" s="2"/>
    </row>
    <row r="1750" spans="5:5" x14ac:dyDescent="0.3">
      <c r="E1750" s="2"/>
    </row>
    <row r="1751" spans="5:5" x14ac:dyDescent="0.3">
      <c r="E1751" s="2"/>
    </row>
    <row r="1752" spans="5:5" x14ac:dyDescent="0.3">
      <c r="E1752" s="2"/>
    </row>
    <row r="1753" spans="5:5" x14ac:dyDescent="0.3">
      <c r="E1753" s="2"/>
    </row>
    <row r="1754" spans="5:5" x14ac:dyDescent="0.3">
      <c r="E1754" s="2"/>
    </row>
    <row r="1755" spans="5:5" x14ac:dyDescent="0.3">
      <c r="E1755" s="2"/>
    </row>
    <row r="1756" spans="5:5" x14ac:dyDescent="0.3">
      <c r="E1756" s="2"/>
    </row>
    <row r="1757" spans="5:5" x14ac:dyDescent="0.3">
      <c r="E1757" s="2"/>
    </row>
    <row r="1758" spans="5:5" x14ac:dyDescent="0.3">
      <c r="E1758" s="2"/>
    </row>
    <row r="1759" spans="5:5" x14ac:dyDescent="0.3">
      <c r="E1759" s="2"/>
    </row>
    <row r="1760" spans="5:5" x14ac:dyDescent="0.3">
      <c r="E1760" s="2"/>
    </row>
    <row r="1761" spans="5:5" x14ac:dyDescent="0.3">
      <c r="E1761" s="2"/>
    </row>
    <row r="1762" spans="5:5" x14ac:dyDescent="0.3">
      <c r="E1762" s="2"/>
    </row>
    <row r="1763" spans="5:5" x14ac:dyDescent="0.3">
      <c r="E1763" s="2"/>
    </row>
    <row r="1764" spans="5:5" x14ac:dyDescent="0.3">
      <c r="E1764" s="2"/>
    </row>
    <row r="1765" spans="5:5" x14ac:dyDescent="0.3">
      <c r="E1765" s="2"/>
    </row>
    <row r="1766" spans="5:5" x14ac:dyDescent="0.3">
      <c r="E1766" s="2"/>
    </row>
    <row r="1767" spans="5:5" x14ac:dyDescent="0.3">
      <c r="E1767" s="2"/>
    </row>
    <row r="1768" spans="5:5" x14ac:dyDescent="0.3">
      <c r="E1768" s="2"/>
    </row>
    <row r="1769" spans="5:5" x14ac:dyDescent="0.3">
      <c r="E1769" s="2"/>
    </row>
    <row r="1770" spans="5:5" x14ac:dyDescent="0.3">
      <c r="E1770" s="2"/>
    </row>
    <row r="1771" spans="5:5" x14ac:dyDescent="0.3">
      <c r="E1771" s="2"/>
    </row>
    <row r="1772" spans="5:5" x14ac:dyDescent="0.3">
      <c r="E1772" s="2"/>
    </row>
    <row r="1773" spans="5:5" x14ac:dyDescent="0.3">
      <c r="E1773" s="2"/>
    </row>
    <row r="1774" spans="5:5" x14ac:dyDescent="0.3">
      <c r="E1774" s="2"/>
    </row>
    <row r="1775" spans="5:5" x14ac:dyDescent="0.3">
      <c r="E1775" s="2"/>
    </row>
    <row r="1776" spans="5:5" x14ac:dyDescent="0.3">
      <c r="E1776" s="2"/>
    </row>
    <row r="1777" spans="5:5" x14ac:dyDescent="0.3">
      <c r="E1777" s="2"/>
    </row>
    <row r="1778" spans="5:5" x14ac:dyDescent="0.3">
      <c r="E1778" s="2"/>
    </row>
    <row r="1779" spans="5:5" x14ac:dyDescent="0.3">
      <c r="E1779" s="2"/>
    </row>
    <row r="1780" spans="5:5" x14ac:dyDescent="0.3">
      <c r="E1780" s="2"/>
    </row>
    <row r="1781" spans="5:5" x14ac:dyDescent="0.3">
      <c r="E1781" s="2"/>
    </row>
    <row r="1782" spans="5:5" x14ac:dyDescent="0.3">
      <c r="E1782" s="2"/>
    </row>
    <row r="1783" spans="5:5" x14ac:dyDescent="0.3">
      <c r="E1783" s="2"/>
    </row>
    <row r="1784" spans="5:5" x14ac:dyDescent="0.3">
      <c r="E1784" s="2"/>
    </row>
    <row r="1785" spans="5:5" x14ac:dyDescent="0.3">
      <c r="E1785" s="2"/>
    </row>
    <row r="1786" spans="5:5" x14ac:dyDescent="0.3">
      <c r="E1786" s="2"/>
    </row>
    <row r="1787" spans="5:5" x14ac:dyDescent="0.3">
      <c r="E1787" s="2"/>
    </row>
    <row r="1788" spans="5:5" x14ac:dyDescent="0.3">
      <c r="E1788" s="2"/>
    </row>
    <row r="1789" spans="5:5" x14ac:dyDescent="0.3">
      <c r="E1789" s="2"/>
    </row>
    <row r="1790" spans="5:5" x14ac:dyDescent="0.3">
      <c r="E1790" s="2"/>
    </row>
    <row r="1791" spans="5:5" x14ac:dyDescent="0.3">
      <c r="E1791" s="2"/>
    </row>
    <row r="1792" spans="5:5" x14ac:dyDescent="0.3">
      <c r="E1792" s="2"/>
    </row>
    <row r="1793" spans="5:5" x14ac:dyDescent="0.3">
      <c r="E1793" s="2"/>
    </row>
    <row r="1794" spans="5:5" x14ac:dyDescent="0.3">
      <c r="E1794" s="2"/>
    </row>
    <row r="1795" spans="5:5" x14ac:dyDescent="0.3">
      <c r="E1795" s="2"/>
    </row>
    <row r="1796" spans="5:5" x14ac:dyDescent="0.3">
      <c r="E1796" s="2"/>
    </row>
    <row r="1797" spans="5:5" x14ac:dyDescent="0.3">
      <c r="E1797" s="2"/>
    </row>
    <row r="1798" spans="5:5" x14ac:dyDescent="0.3">
      <c r="E1798" s="2"/>
    </row>
    <row r="1799" spans="5:5" x14ac:dyDescent="0.3">
      <c r="E1799" s="2"/>
    </row>
    <row r="1800" spans="5:5" x14ac:dyDescent="0.3">
      <c r="E1800" s="2"/>
    </row>
    <row r="1801" spans="5:5" x14ac:dyDescent="0.3">
      <c r="E1801" s="2"/>
    </row>
    <row r="1802" spans="5:5" x14ac:dyDescent="0.3">
      <c r="E1802" s="2"/>
    </row>
    <row r="1803" spans="5:5" x14ac:dyDescent="0.3">
      <c r="E1803" s="2"/>
    </row>
    <row r="1804" spans="5:5" x14ac:dyDescent="0.3">
      <c r="E1804" s="2"/>
    </row>
    <row r="1805" spans="5:5" x14ac:dyDescent="0.3">
      <c r="E1805" s="2"/>
    </row>
    <row r="1806" spans="5:5" x14ac:dyDescent="0.3">
      <c r="E1806" s="2"/>
    </row>
    <row r="1807" spans="5:5" x14ac:dyDescent="0.3">
      <c r="E1807" s="2"/>
    </row>
    <row r="1808" spans="5:5" x14ac:dyDescent="0.3">
      <c r="E1808" s="2"/>
    </row>
    <row r="1809" spans="5:5" x14ac:dyDescent="0.3">
      <c r="E1809" s="2"/>
    </row>
    <row r="1810" spans="5:5" x14ac:dyDescent="0.3">
      <c r="E1810" s="2"/>
    </row>
    <row r="1811" spans="5:5" x14ac:dyDescent="0.3">
      <c r="E1811" s="2"/>
    </row>
    <row r="1812" spans="5:5" x14ac:dyDescent="0.3">
      <c r="E1812" s="2"/>
    </row>
    <row r="1813" spans="5:5" x14ac:dyDescent="0.3">
      <c r="E1813" s="2"/>
    </row>
    <row r="1814" spans="5:5" x14ac:dyDescent="0.3">
      <c r="E1814" s="2"/>
    </row>
    <row r="1815" spans="5:5" x14ac:dyDescent="0.3">
      <c r="E1815" s="2"/>
    </row>
    <row r="1816" spans="5:5" x14ac:dyDescent="0.3">
      <c r="E1816" s="2"/>
    </row>
    <row r="1817" spans="5:5" x14ac:dyDescent="0.3">
      <c r="E1817" s="2"/>
    </row>
    <row r="1818" spans="5:5" x14ac:dyDescent="0.3">
      <c r="E1818" s="2"/>
    </row>
    <row r="1819" spans="5:5" x14ac:dyDescent="0.3">
      <c r="E1819" s="2"/>
    </row>
    <row r="1820" spans="5:5" x14ac:dyDescent="0.3">
      <c r="E1820" s="2"/>
    </row>
    <row r="1821" spans="5:5" x14ac:dyDescent="0.3">
      <c r="E1821" s="2"/>
    </row>
    <row r="1822" spans="5:5" x14ac:dyDescent="0.3">
      <c r="E1822" s="2"/>
    </row>
    <row r="1823" spans="5:5" x14ac:dyDescent="0.3">
      <c r="E1823" s="2"/>
    </row>
    <row r="1824" spans="5:5" x14ac:dyDescent="0.3">
      <c r="E1824" s="2"/>
    </row>
    <row r="1825" spans="5:5" x14ac:dyDescent="0.3">
      <c r="E1825" s="2"/>
    </row>
    <row r="1826" spans="5:5" x14ac:dyDescent="0.3">
      <c r="E1826" s="2"/>
    </row>
    <row r="1827" spans="5:5" x14ac:dyDescent="0.3">
      <c r="E1827" s="2"/>
    </row>
    <row r="1828" spans="5:5" x14ac:dyDescent="0.3">
      <c r="E1828" s="2"/>
    </row>
    <row r="1829" spans="5:5" x14ac:dyDescent="0.3">
      <c r="E1829" s="2"/>
    </row>
    <row r="1830" spans="5:5" x14ac:dyDescent="0.3">
      <c r="E1830" s="2"/>
    </row>
    <row r="1831" spans="5:5" x14ac:dyDescent="0.3">
      <c r="E1831" s="2"/>
    </row>
    <row r="1832" spans="5:5" x14ac:dyDescent="0.3">
      <c r="E1832" s="2"/>
    </row>
    <row r="1833" spans="5:5" x14ac:dyDescent="0.3">
      <c r="E1833" s="2"/>
    </row>
    <row r="1834" spans="5:5" x14ac:dyDescent="0.3">
      <c r="E1834" s="2"/>
    </row>
    <row r="1835" spans="5:5" x14ac:dyDescent="0.3">
      <c r="E1835" s="2"/>
    </row>
    <row r="1836" spans="5:5" x14ac:dyDescent="0.3">
      <c r="E1836" s="2"/>
    </row>
    <row r="1837" spans="5:5" x14ac:dyDescent="0.3">
      <c r="E1837" s="2"/>
    </row>
    <row r="1838" spans="5:5" x14ac:dyDescent="0.3">
      <c r="E1838" s="2"/>
    </row>
    <row r="1839" spans="5:5" x14ac:dyDescent="0.3">
      <c r="E1839" s="2"/>
    </row>
    <row r="1840" spans="5:5" x14ac:dyDescent="0.3">
      <c r="E1840" s="2"/>
    </row>
    <row r="1841" spans="5:5" x14ac:dyDescent="0.3">
      <c r="E1841" s="2"/>
    </row>
    <row r="1842" spans="5:5" x14ac:dyDescent="0.3">
      <c r="E1842" s="2"/>
    </row>
    <row r="1843" spans="5:5" x14ac:dyDescent="0.3">
      <c r="E1843" s="2"/>
    </row>
    <row r="1844" spans="5:5" x14ac:dyDescent="0.3">
      <c r="E1844" s="2"/>
    </row>
    <row r="1845" spans="5:5" x14ac:dyDescent="0.3">
      <c r="E1845" s="2"/>
    </row>
    <row r="1846" spans="5:5" x14ac:dyDescent="0.3">
      <c r="E1846" s="2"/>
    </row>
    <row r="1847" spans="5:5" x14ac:dyDescent="0.3">
      <c r="E1847" s="2"/>
    </row>
    <row r="1848" spans="5:5" x14ac:dyDescent="0.3">
      <c r="E1848" s="2"/>
    </row>
    <row r="1849" spans="5:5" x14ac:dyDescent="0.3">
      <c r="E1849" s="2"/>
    </row>
    <row r="1850" spans="5:5" x14ac:dyDescent="0.3">
      <c r="E1850" s="2"/>
    </row>
    <row r="1851" spans="5:5" x14ac:dyDescent="0.3">
      <c r="E1851" s="2"/>
    </row>
    <row r="1852" spans="5:5" x14ac:dyDescent="0.3">
      <c r="E1852" s="2"/>
    </row>
    <row r="1853" spans="5:5" x14ac:dyDescent="0.3">
      <c r="E1853" s="2"/>
    </row>
    <row r="1854" spans="5:5" x14ac:dyDescent="0.3">
      <c r="E1854" s="2"/>
    </row>
    <row r="1855" spans="5:5" x14ac:dyDescent="0.3">
      <c r="E1855" s="2"/>
    </row>
    <row r="1856" spans="5:5" x14ac:dyDescent="0.3">
      <c r="E1856" s="2"/>
    </row>
    <row r="1857" spans="5:5" x14ac:dyDescent="0.3">
      <c r="E1857" s="2"/>
    </row>
    <row r="1858" spans="5:5" x14ac:dyDescent="0.3">
      <c r="E1858" s="2"/>
    </row>
    <row r="1859" spans="5:5" x14ac:dyDescent="0.3">
      <c r="E1859" s="2"/>
    </row>
    <row r="1860" spans="5:5" x14ac:dyDescent="0.3">
      <c r="E1860" s="2"/>
    </row>
    <row r="1861" spans="5:5" x14ac:dyDescent="0.3">
      <c r="E1861" s="2"/>
    </row>
    <row r="1862" spans="5:5" x14ac:dyDescent="0.3">
      <c r="E1862" s="2"/>
    </row>
    <row r="1863" spans="5:5" x14ac:dyDescent="0.3">
      <c r="E1863" s="2"/>
    </row>
    <row r="1864" spans="5:5" x14ac:dyDescent="0.3">
      <c r="E1864" s="2"/>
    </row>
    <row r="1865" spans="5:5" x14ac:dyDescent="0.3">
      <c r="E1865" s="2"/>
    </row>
    <row r="1866" spans="5:5" x14ac:dyDescent="0.3">
      <c r="E1866" s="2"/>
    </row>
    <row r="1867" spans="5:5" x14ac:dyDescent="0.3">
      <c r="E1867" s="2"/>
    </row>
    <row r="1868" spans="5:5" x14ac:dyDescent="0.3">
      <c r="E1868" s="2"/>
    </row>
    <row r="1869" spans="5:5" x14ac:dyDescent="0.3">
      <c r="E1869" s="2"/>
    </row>
    <row r="1870" spans="5:5" x14ac:dyDescent="0.3">
      <c r="E1870" s="2"/>
    </row>
    <row r="1871" spans="5:5" x14ac:dyDescent="0.3">
      <c r="E1871" s="2"/>
    </row>
    <row r="1872" spans="5:5" x14ac:dyDescent="0.3">
      <c r="E1872" s="2"/>
    </row>
    <row r="1873" spans="5:5" x14ac:dyDescent="0.3">
      <c r="E1873" s="2"/>
    </row>
    <row r="1874" spans="5:5" x14ac:dyDescent="0.3">
      <c r="E1874" s="2"/>
    </row>
    <row r="1875" spans="5:5" x14ac:dyDescent="0.3">
      <c r="E1875" s="2"/>
    </row>
    <row r="1876" spans="5:5" x14ac:dyDescent="0.3">
      <c r="E1876" s="2"/>
    </row>
    <row r="1877" spans="5:5" x14ac:dyDescent="0.3">
      <c r="E1877" s="2"/>
    </row>
    <row r="1878" spans="5:5" x14ac:dyDescent="0.3">
      <c r="E1878" s="2"/>
    </row>
    <row r="1879" spans="5:5" x14ac:dyDescent="0.3">
      <c r="E1879" s="2"/>
    </row>
    <row r="1880" spans="5:5" x14ac:dyDescent="0.3">
      <c r="E1880" s="2"/>
    </row>
    <row r="1881" spans="5:5" x14ac:dyDescent="0.3">
      <c r="E1881" s="2"/>
    </row>
    <row r="1882" spans="5:5" x14ac:dyDescent="0.3">
      <c r="E1882" s="2"/>
    </row>
    <row r="1883" spans="5:5" x14ac:dyDescent="0.3">
      <c r="E1883" s="2"/>
    </row>
    <row r="1884" spans="5:5" x14ac:dyDescent="0.3">
      <c r="E1884" s="2"/>
    </row>
    <row r="1885" spans="5:5" x14ac:dyDescent="0.3">
      <c r="E1885" s="2"/>
    </row>
    <row r="1886" spans="5:5" x14ac:dyDescent="0.3">
      <c r="E1886" s="2"/>
    </row>
    <row r="1887" spans="5:5" x14ac:dyDescent="0.3">
      <c r="E1887" s="2"/>
    </row>
    <row r="1888" spans="5:5" x14ac:dyDescent="0.3">
      <c r="E1888" s="2"/>
    </row>
    <row r="1889" spans="5:5" x14ac:dyDescent="0.3">
      <c r="E1889" s="2"/>
    </row>
    <row r="1890" spans="5:5" x14ac:dyDescent="0.3">
      <c r="E1890" s="2"/>
    </row>
    <row r="1891" spans="5:5" x14ac:dyDescent="0.3">
      <c r="E1891" s="2"/>
    </row>
    <row r="1892" spans="5:5" x14ac:dyDescent="0.3">
      <c r="E1892" s="2"/>
    </row>
    <row r="1893" spans="5:5" x14ac:dyDescent="0.3">
      <c r="E1893" s="2"/>
    </row>
    <row r="1894" spans="5:5" x14ac:dyDescent="0.3">
      <c r="E1894" s="2"/>
    </row>
    <row r="1895" spans="5:5" x14ac:dyDescent="0.3">
      <c r="E1895" s="2"/>
    </row>
    <row r="1896" spans="5:5" x14ac:dyDescent="0.3">
      <c r="E1896" s="2"/>
    </row>
    <row r="1897" spans="5:5" x14ac:dyDescent="0.3">
      <c r="E1897" s="2"/>
    </row>
    <row r="1898" spans="5:5" x14ac:dyDescent="0.3">
      <c r="E1898" s="2"/>
    </row>
    <row r="1899" spans="5:5" x14ac:dyDescent="0.3">
      <c r="E1899" s="2"/>
    </row>
    <row r="1900" spans="5:5" x14ac:dyDescent="0.3">
      <c r="E1900" s="2"/>
    </row>
    <row r="1901" spans="5:5" x14ac:dyDescent="0.3">
      <c r="E1901" s="2"/>
    </row>
    <row r="1902" spans="5:5" x14ac:dyDescent="0.3">
      <c r="E1902" s="2"/>
    </row>
    <row r="1903" spans="5:5" x14ac:dyDescent="0.3">
      <c r="E1903" s="2"/>
    </row>
    <row r="1904" spans="5:5" x14ac:dyDescent="0.3">
      <c r="E1904" s="2"/>
    </row>
    <row r="1905" spans="5:5" x14ac:dyDescent="0.3">
      <c r="E1905" s="2"/>
    </row>
    <row r="1906" spans="5:5" x14ac:dyDescent="0.3">
      <c r="E1906" s="2"/>
    </row>
    <row r="1907" spans="5:5" x14ac:dyDescent="0.3">
      <c r="E1907" s="2"/>
    </row>
    <row r="1908" spans="5:5" x14ac:dyDescent="0.3">
      <c r="E1908" s="2"/>
    </row>
    <row r="1909" spans="5:5" x14ac:dyDescent="0.3">
      <c r="E1909" s="2"/>
    </row>
    <row r="1910" spans="5:5" x14ac:dyDescent="0.3">
      <c r="E1910" s="2"/>
    </row>
    <row r="1911" spans="5:5" x14ac:dyDescent="0.3">
      <c r="E1911" s="2"/>
    </row>
    <row r="1912" spans="5:5" x14ac:dyDescent="0.3">
      <c r="E1912" s="2"/>
    </row>
    <row r="1913" spans="5:5" x14ac:dyDescent="0.3">
      <c r="E1913" s="2"/>
    </row>
    <row r="1914" spans="5:5" x14ac:dyDescent="0.3">
      <c r="E1914" s="2"/>
    </row>
    <row r="1915" spans="5:5" x14ac:dyDescent="0.3">
      <c r="E1915" s="2"/>
    </row>
    <row r="1916" spans="5:5" x14ac:dyDescent="0.3">
      <c r="E1916" s="2"/>
    </row>
    <row r="1917" spans="5:5" x14ac:dyDescent="0.3">
      <c r="E1917" s="2"/>
    </row>
    <row r="1918" spans="5:5" x14ac:dyDescent="0.3">
      <c r="E1918" s="2"/>
    </row>
    <row r="1919" spans="5:5" x14ac:dyDescent="0.3">
      <c r="E1919" s="2"/>
    </row>
    <row r="1920" spans="5:5" x14ac:dyDescent="0.3">
      <c r="E1920" s="2"/>
    </row>
    <row r="1921" spans="5:5" x14ac:dyDescent="0.3">
      <c r="E1921" s="2"/>
    </row>
    <row r="1922" spans="5:5" x14ac:dyDescent="0.3">
      <c r="E1922" s="2"/>
    </row>
    <row r="1923" spans="5:5" x14ac:dyDescent="0.3">
      <c r="E1923" s="2"/>
    </row>
    <row r="1924" spans="5:5" x14ac:dyDescent="0.3">
      <c r="E1924" s="2"/>
    </row>
    <row r="1925" spans="5:5" x14ac:dyDescent="0.3">
      <c r="E1925" s="2"/>
    </row>
    <row r="1926" spans="5:5" x14ac:dyDescent="0.3">
      <c r="E1926" s="2"/>
    </row>
    <row r="1927" spans="5:5" x14ac:dyDescent="0.3">
      <c r="E1927" s="2"/>
    </row>
    <row r="1928" spans="5:5" x14ac:dyDescent="0.3">
      <c r="E1928" s="2"/>
    </row>
    <row r="1929" spans="5:5" x14ac:dyDescent="0.3">
      <c r="E1929" s="2"/>
    </row>
    <row r="1930" spans="5:5" x14ac:dyDescent="0.3">
      <c r="E1930" s="2"/>
    </row>
    <row r="1931" spans="5:5" x14ac:dyDescent="0.3">
      <c r="E1931" s="2"/>
    </row>
    <row r="1932" spans="5:5" x14ac:dyDescent="0.3">
      <c r="E1932" s="2"/>
    </row>
    <row r="1933" spans="5:5" x14ac:dyDescent="0.3">
      <c r="E1933" s="2"/>
    </row>
    <row r="1934" spans="5:5" x14ac:dyDescent="0.3">
      <c r="E1934" s="2"/>
    </row>
    <row r="1935" spans="5:5" x14ac:dyDescent="0.3">
      <c r="E1935" s="2"/>
    </row>
    <row r="1936" spans="5:5" x14ac:dyDescent="0.3">
      <c r="E1936" s="2"/>
    </row>
    <row r="1937" spans="5:5" x14ac:dyDescent="0.3">
      <c r="E1937" s="2"/>
    </row>
    <row r="1938" spans="5:5" x14ac:dyDescent="0.3">
      <c r="E1938" s="2"/>
    </row>
    <row r="1939" spans="5:5" x14ac:dyDescent="0.3">
      <c r="E1939" s="2"/>
    </row>
    <row r="1940" spans="5:5" x14ac:dyDescent="0.3">
      <c r="E1940" s="2"/>
    </row>
    <row r="1941" spans="5:5" x14ac:dyDescent="0.3">
      <c r="E1941" s="2"/>
    </row>
    <row r="1942" spans="5:5" x14ac:dyDescent="0.3">
      <c r="E1942" s="2"/>
    </row>
    <row r="1943" spans="5:5" x14ac:dyDescent="0.3">
      <c r="E1943" s="2"/>
    </row>
    <row r="1944" spans="5:5" x14ac:dyDescent="0.3">
      <c r="E1944" s="2"/>
    </row>
    <row r="1945" spans="5:5" x14ac:dyDescent="0.3">
      <c r="E1945" s="2"/>
    </row>
    <row r="1946" spans="5:5" x14ac:dyDescent="0.3">
      <c r="E1946" s="2"/>
    </row>
    <row r="1947" spans="5:5" x14ac:dyDescent="0.3">
      <c r="E1947" s="2"/>
    </row>
    <row r="1948" spans="5:5" x14ac:dyDescent="0.3">
      <c r="E1948" s="2"/>
    </row>
    <row r="1949" spans="5:5" x14ac:dyDescent="0.3">
      <c r="E1949" s="2"/>
    </row>
    <row r="1950" spans="5:5" x14ac:dyDescent="0.3">
      <c r="E1950" s="2"/>
    </row>
    <row r="1951" spans="5:5" x14ac:dyDescent="0.3">
      <c r="E1951" s="2"/>
    </row>
    <row r="1952" spans="5:5" x14ac:dyDescent="0.3">
      <c r="E1952" s="2"/>
    </row>
    <row r="1953" spans="5:5" x14ac:dyDescent="0.3">
      <c r="E1953" s="2"/>
    </row>
    <row r="1954" spans="5:5" x14ac:dyDescent="0.3">
      <c r="E1954" s="2"/>
    </row>
    <row r="1955" spans="5:5" x14ac:dyDescent="0.3">
      <c r="E1955" s="2"/>
    </row>
    <row r="1956" spans="5:5" x14ac:dyDescent="0.3">
      <c r="E1956" s="2"/>
    </row>
    <row r="1957" spans="5:5" x14ac:dyDescent="0.3">
      <c r="E1957" s="2"/>
    </row>
    <row r="1958" spans="5:5" x14ac:dyDescent="0.3">
      <c r="E1958" s="2"/>
    </row>
    <row r="1959" spans="5:5" x14ac:dyDescent="0.3">
      <c r="E1959" s="2"/>
    </row>
    <row r="1960" spans="5:5" x14ac:dyDescent="0.3">
      <c r="E1960" s="2"/>
    </row>
    <row r="1961" spans="5:5" x14ac:dyDescent="0.3">
      <c r="E1961" s="2"/>
    </row>
    <row r="1962" spans="5:5" x14ac:dyDescent="0.3">
      <c r="E1962" s="2"/>
    </row>
    <row r="1963" spans="5:5" x14ac:dyDescent="0.3">
      <c r="E1963" s="2"/>
    </row>
    <row r="1964" spans="5:5" x14ac:dyDescent="0.3">
      <c r="E1964" s="2"/>
    </row>
    <row r="1965" spans="5:5" x14ac:dyDescent="0.3">
      <c r="E1965" s="2"/>
    </row>
    <row r="1966" spans="5:5" x14ac:dyDescent="0.3">
      <c r="E1966" s="2"/>
    </row>
    <row r="1967" spans="5:5" x14ac:dyDescent="0.3">
      <c r="E1967" s="2"/>
    </row>
    <row r="1968" spans="5:5" x14ac:dyDescent="0.3">
      <c r="E1968" s="2"/>
    </row>
    <row r="1969" spans="5:5" x14ac:dyDescent="0.3">
      <c r="E1969" s="2"/>
    </row>
    <row r="1970" spans="5:5" x14ac:dyDescent="0.3">
      <c r="E1970" s="2"/>
    </row>
    <row r="1971" spans="5:5" x14ac:dyDescent="0.3">
      <c r="E1971" s="2"/>
    </row>
    <row r="1972" spans="5:5" x14ac:dyDescent="0.3">
      <c r="E1972" s="2"/>
    </row>
    <row r="1973" spans="5:5" x14ac:dyDescent="0.3">
      <c r="E1973" s="2"/>
    </row>
    <row r="1974" spans="5:5" x14ac:dyDescent="0.3">
      <c r="E1974" s="2"/>
    </row>
    <row r="1975" spans="5:5" x14ac:dyDescent="0.3">
      <c r="E1975" s="2"/>
    </row>
    <row r="1976" spans="5:5" x14ac:dyDescent="0.3">
      <c r="E1976" s="2"/>
    </row>
    <row r="1977" spans="5:5" x14ac:dyDescent="0.3">
      <c r="E1977" s="2"/>
    </row>
    <row r="1978" spans="5:5" x14ac:dyDescent="0.3">
      <c r="E1978" s="2"/>
    </row>
    <row r="1979" spans="5:5" x14ac:dyDescent="0.3">
      <c r="E1979" s="2"/>
    </row>
    <row r="1980" spans="5:5" x14ac:dyDescent="0.3">
      <c r="E1980" s="2"/>
    </row>
    <row r="1981" spans="5:5" x14ac:dyDescent="0.3">
      <c r="E1981" s="2"/>
    </row>
    <row r="1982" spans="5:5" x14ac:dyDescent="0.3">
      <c r="E1982" s="2"/>
    </row>
    <row r="1983" spans="5:5" x14ac:dyDescent="0.3">
      <c r="E1983" s="2"/>
    </row>
    <row r="1984" spans="5:5" x14ac:dyDescent="0.3">
      <c r="E1984" s="2"/>
    </row>
    <row r="1985" spans="5:5" x14ac:dyDescent="0.3">
      <c r="E1985" s="2"/>
    </row>
    <row r="1986" spans="5:5" x14ac:dyDescent="0.3">
      <c r="E1986" s="2"/>
    </row>
    <row r="1987" spans="5:5" x14ac:dyDescent="0.3">
      <c r="E1987" s="2"/>
    </row>
    <row r="1988" spans="5:5" x14ac:dyDescent="0.3">
      <c r="E1988" s="2"/>
    </row>
    <row r="1989" spans="5:5" x14ac:dyDescent="0.3">
      <c r="E1989" s="2"/>
    </row>
    <row r="1990" spans="5:5" x14ac:dyDescent="0.3">
      <c r="E1990" s="2"/>
    </row>
    <row r="1991" spans="5:5" x14ac:dyDescent="0.3">
      <c r="E1991" s="2"/>
    </row>
    <row r="1992" spans="5:5" x14ac:dyDescent="0.3">
      <c r="E1992" s="2"/>
    </row>
    <row r="1993" spans="5:5" x14ac:dyDescent="0.3">
      <c r="E1993" s="2"/>
    </row>
    <row r="1994" spans="5:5" x14ac:dyDescent="0.3">
      <c r="E1994" s="2"/>
    </row>
    <row r="1995" spans="5:5" x14ac:dyDescent="0.3">
      <c r="E1995" s="2"/>
    </row>
    <row r="1996" spans="5:5" x14ac:dyDescent="0.3">
      <c r="E1996" s="2"/>
    </row>
    <row r="1997" spans="5:5" x14ac:dyDescent="0.3">
      <c r="E1997" s="2"/>
    </row>
    <row r="1998" spans="5:5" x14ac:dyDescent="0.3">
      <c r="E1998" s="2"/>
    </row>
    <row r="1999" spans="5:5" x14ac:dyDescent="0.3">
      <c r="E1999" s="2"/>
    </row>
    <row r="2000" spans="5:5" x14ac:dyDescent="0.3">
      <c r="E2000" s="2"/>
    </row>
    <row r="2001" spans="5:5" x14ac:dyDescent="0.3">
      <c r="E2001" s="2"/>
    </row>
    <row r="2002" spans="5:5" x14ac:dyDescent="0.3">
      <c r="E2002" s="2"/>
    </row>
    <row r="2003" spans="5:5" x14ac:dyDescent="0.3">
      <c r="E2003" s="2"/>
    </row>
    <row r="2004" spans="5:5" x14ac:dyDescent="0.3">
      <c r="E2004" s="2"/>
    </row>
    <row r="2005" spans="5:5" x14ac:dyDescent="0.3">
      <c r="E2005" s="2"/>
    </row>
    <row r="2006" spans="5:5" x14ac:dyDescent="0.3">
      <c r="E2006" s="2"/>
    </row>
    <row r="2007" spans="5:5" x14ac:dyDescent="0.3">
      <c r="E2007" s="2"/>
    </row>
    <row r="2008" spans="5:5" x14ac:dyDescent="0.3">
      <c r="E2008" s="2"/>
    </row>
    <row r="2009" spans="5:5" x14ac:dyDescent="0.3">
      <c r="E2009" s="2"/>
    </row>
    <row r="2010" spans="5:5" x14ac:dyDescent="0.3">
      <c r="E2010" s="2"/>
    </row>
    <row r="2011" spans="5:5" x14ac:dyDescent="0.3">
      <c r="E2011" s="2"/>
    </row>
    <row r="2012" spans="5:5" x14ac:dyDescent="0.3">
      <c r="E2012" s="2"/>
    </row>
    <row r="2013" spans="5:5" x14ac:dyDescent="0.3">
      <c r="E2013" s="2"/>
    </row>
    <row r="2014" spans="5:5" x14ac:dyDescent="0.3">
      <c r="E2014" s="2"/>
    </row>
    <row r="2015" spans="5:5" x14ac:dyDescent="0.3">
      <c r="E2015" s="2"/>
    </row>
    <row r="2016" spans="5:5" x14ac:dyDescent="0.3">
      <c r="E2016" s="2"/>
    </row>
    <row r="2017" spans="5:5" x14ac:dyDescent="0.3">
      <c r="E2017" s="2"/>
    </row>
    <row r="2018" spans="5:5" x14ac:dyDescent="0.3">
      <c r="E2018" s="2"/>
    </row>
    <row r="2019" spans="5:5" x14ac:dyDescent="0.3">
      <c r="E2019" s="2"/>
    </row>
    <row r="2020" spans="5:5" x14ac:dyDescent="0.3">
      <c r="E2020" s="2"/>
    </row>
    <row r="2021" spans="5:5" x14ac:dyDescent="0.3">
      <c r="E2021" s="2"/>
    </row>
    <row r="2022" spans="5:5" x14ac:dyDescent="0.3">
      <c r="E2022" s="2"/>
    </row>
    <row r="2023" spans="5:5" x14ac:dyDescent="0.3">
      <c r="E2023" s="2"/>
    </row>
    <row r="2024" spans="5:5" x14ac:dyDescent="0.3">
      <c r="E2024" s="2"/>
    </row>
    <row r="2025" spans="5:5" x14ac:dyDescent="0.3">
      <c r="E2025" s="2"/>
    </row>
    <row r="2026" spans="5:5" x14ac:dyDescent="0.3">
      <c r="E2026" s="2"/>
    </row>
    <row r="2027" spans="5:5" x14ac:dyDescent="0.3">
      <c r="E2027" s="2"/>
    </row>
    <row r="2028" spans="5:5" x14ac:dyDescent="0.3">
      <c r="E2028" s="2"/>
    </row>
    <row r="2029" spans="5:5" x14ac:dyDescent="0.3">
      <c r="E2029" s="2"/>
    </row>
    <row r="2030" spans="5:5" x14ac:dyDescent="0.3">
      <c r="E2030" s="2"/>
    </row>
    <row r="2031" spans="5:5" x14ac:dyDescent="0.3">
      <c r="E2031" s="2"/>
    </row>
    <row r="2032" spans="5:5" x14ac:dyDescent="0.3">
      <c r="E2032" s="2"/>
    </row>
    <row r="2033" spans="5:5" x14ac:dyDescent="0.3">
      <c r="E2033" s="2"/>
    </row>
    <row r="2034" spans="5:5" x14ac:dyDescent="0.3">
      <c r="E2034" s="2"/>
    </row>
    <row r="2035" spans="5:5" x14ac:dyDescent="0.3">
      <c r="E2035" s="2"/>
    </row>
    <row r="2036" spans="5:5" x14ac:dyDescent="0.3">
      <c r="E2036" s="2"/>
    </row>
    <row r="2037" spans="5:5" x14ac:dyDescent="0.3">
      <c r="E2037" s="2"/>
    </row>
    <row r="2038" spans="5:5" x14ac:dyDescent="0.3">
      <c r="E2038" s="2"/>
    </row>
    <row r="2039" spans="5:5" x14ac:dyDescent="0.3">
      <c r="E2039" s="2"/>
    </row>
    <row r="2040" spans="5:5" x14ac:dyDescent="0.3">
      <c r="E2040" s="2"/>
    </row>
    <row r="2041" spans="5:5" x14ac:dyDescent="0.3">
      <c r="E2041" s="2"/>
    </row>
    <row r="2042" spans="5:5" x14ac:dyDescent="0.3">
      <c r="E2042" s="2"/>
    </row>
    <row r="2043" spans="5:5" x14ac:dyDescent="0.3">
      <c r="E2043" s="2"/>
    </row>
    <row r="2044" spans="5:5" x14ac:dyDescent="0.3">
      <c r="E2044" s="2"/>
    </row>
    <row r="2045" spans="5:5" x14ac:dyDescent="0.3">
      <c r="E2045" s="2"/>
    </row>
    <row r="2046" spans="5:5" x14ac:dyDescent="0.3">
      <c r="E2046" s="2"/>
    </row>
    <row r="2047" spans="5:5" x14ac:dyDescent="0.3">
      <c r="E2047" s="2"/>
    </row>
    <row r="2048" spans="5:5" x14ac:dyDescent="0.3">
      <c r="E2048" s="2"/>
    </row>
    <row r="2049" spans="5:5" x14ac:dyDescent="0.3">
      <c r="E2049" s="2"/>
    </row>
    <row r="2050" spans="5:5" x14ac:dyDescent="0.3">
      <c r="E2050" s="2"/>
    </row>
    <row r="2051" spans="5:5" x14ac:dyDescent="0.3">
      <c r="E2051" s="2"/>
    </row>
    <row r="2052" spans="5:5" x14ac:dyDescent="0.3">
      <c r="E2052" s="2"/>
    </row>
    <row r="2053" spans="5:5" x14ac:dyDescent="0.3">
      <c r="E2053" s="2"/>
    </row>
    <row r="2054" spans="5:5" x14ac:dyDescent="0.3">
      <c r="E2054" s="2"/>
    </row>
    <row r="2055" spans="5:5" x14ac:dyDescent="0.3">
      <c r="E2055" s="2"/>
    </row>
    <row r="2056" spans="5:5" x14ac:dyDescent="0.3">
      <c r="E2056" s="2"/>
    </row>
    <row r="2057" spans="5:5" x14ac:dyDescent="0.3">
      <c r="E2057" s="2"/>
    </row>
    <row r="2058" spans="5:5" x14ac:dyDescent="0.3">
      <c r="E2058" s="2"/>
    </row>
    <row r="2059" spans="5:5" x14ac:dyDescent="0.3">
      <c r="E2059" s="2"/>
    </row>
    <row r="2060" spans="5:5" x14ac:dyDescent="0.3">
      <c r="E2060" s="2"/>
    </row>
    <row r="2061" spans="5:5" x14ac:dyDescent="0.3">
      <c r="E2061" s="2"/>
    </row>
    <row r="2062" spans="5:5" x14ac:dyDescent="0.3">
      <c r="E2062" s="2"/>
    </row>
    <row r="2063" spans="5:5" x14ac:dyDescent="0.3">
      <c r="E2063" s="2"/>
    </row>
    <row r="2064" spans="5:5" x14ac:dyDescent="0.3">
      <c r="E2064" s="2"/>
    </row>
    <row r="2065" spans="5:5" x14ac:dyDescent="0.3">
      <c r="E2065" s="2"/>
    </row>
    <row r="2066" spans="5:5" x14ac:dyDescent="0.3">
      <c r="E2066" s="2"/>
    </row>
    <row r="2067" spans="5:5" x14ac:dyDescent="0.3">
      <c r="E2067" s="2"/>
    </row>
    <row r="2068" spans="5:5" x14ac:dyDescent="0.3">
      <c r="E2068" s="2"/>
    </row>
    <row r="2069" spans="5:5" x14ac:dyDescent="0.3">
      <c r="E2069" s="2"/>
    </row>
    <row r="2070" spans="5:5" x14ac:dyDescent="0.3">
      <c r="E2070" s="2"/>
    </row>
    <row r="2071" spans="5:5" x14ac:dyDescent="0.3">
      <c r="E2071" s="2"/>
    </row>
    <row r="2072" spans="5:5" x14ac:dyDescent="0.3">
      <c r="E2072" s="2"/>
    </row>
    <row r="2073" spans="5:5" x14ac:dyDescent="0.3">
      <c r="E2073" s="2"/>
    </row>
    <row r="2074" spans="5:5" x14ac:dyDescent="0.3">
      <c r="E2074" s="2"/>
    </row>
    <row r="2075" spans="5:5" x14ac:dyDescent="0.3">
      <c r="E2075" s="2"/>
    </row>
    <row r="2076" spans="5:5" x14ac:dyDescent="0.3">
      <c r="E2076" s="2"/>
    </row>
    <row r="2077" spans="5:5" x14ac:dyDescent="0.3">
      <c r="E2077" s="2"/>
    </row>
    <row r="2078" spans="5:5" x14ac:dyDescent="0.3">
      <c r="E2078" s="2"/>
    </row>
    <row r="2079" spans="5:5" x14ac:dyDescent="0.3">
      <c r="E2079" s="2"/>
    </row>
    <row r="2080" spans="5:5" x14ac:dyDescent="0.3">
      <c r="E2080" s="2"/>
    </row>
    <row r="2081" spans="5:5" x14ac:dyDescent="0.3">
      <c r="E2081" s="2"/>
    </row>
    <row r="2082" spans="5:5" x14ac:dyDescent="0.3">
      <c r="E2082" s="2"/>
    </row>
    <row r="2083" spans="5:5" x14ac:dyDescent="0.3">
      <c r="E2083" s="2"/>
    </row>
    <row r="2084" spans="5:5" x14ac:dyDescent="0.3">
      <c r="E2084" s="2"/>
    </row>
    <row r="2085" spans="5:5" x14ac:dyDescent="0.3">
      <c r="E2085" s="2"/>
    </row>
    <row r="2086" spans="5:5" x14ac:dyDescent="0.3">
      <c r="E2086" s="2"/>
    </row>
    <row r="2087" spans="5:5" x14ac:dyDescent="0.3">
      <c r="E2087" s="2"/>
    </row>
    <row r="2088" spans="5:5" x14ac:dyDescent="0.3">
      <c r="E2088" s="2"/>
    </row>
    <row r="2089" spans="5:5" x14ac:dyDescent="0.3">
      <c r="E2089" s="2"/>
    </row>
    <row r="2090" spans="5:5" x14ac:dyDescent="0.3">
      <c r="E2090" s="2"/>
    </row>
    <row r="2091" spans="5:5" x14ac:dyDescent="0.3">
      <c r="E2091" s="2"/>
    </row>
    <row r="2092" spans="5:5" x14ac:dyDescent="0.3">
      <c r="E2092" s="2"/>
    </row>
    <row r="2093" spans="5:5" x14ac:dyDescent="0.3">
      <c r="E2093" s="2"/>
    </row>
    <row r="2094" spans="5:5" x14ac:dyDescent="0.3">
      <c r="E2094" s="2"/>
    </row>
    <row r="2095" spans="5:5" x14ac:dyDescent="0.3">
      <c r="E2095" s="2"/>
    </row>
    <row r="2096" spans="5:5" x14ac:dyDescent="0.3">
      <c r="E2096" s="2"/>
    </row>
    <row r="2097" spans="5:5" x14ac:dyDescent="0.3">
      <c r="E2097" s="2"/>
    </row>
    <row r="2098" spans="5:5" x14ac:dyDescent="0.3">
      <c r="E2098" s="2"/>
    </row>
    <row r="2099" spans="5:5" x14ac:dyDescent="0.3">
      <c r="E2099" s="2"/>
    </row>
    <row r="2100" spans="5:5" x14ac:dyDescent="0.3">
      <c r="E2100" s="2"/>
    </row>
    <row r="2101" spans="5:5" x14ac:dyDescent="0.3">
      <c r="E2101" s="2"/>
    </row>
    <row r="2102" spans="5:5" x14ac:dyDescent="0.3">
      <c r="E2102" s="2"/>
    </row>
    <row r="2103" spans="5:5" x14ac:dyDescent="0.3">
      <c r="E2103" s="2"/>
    </row>
    <row r="2104" spans="5:5" x14ac:dyDescent="0.3">
      <c r="E2104" s="2"/>
    </row>
    <row r="2105" spans="5:5" x14ac:dyDescent="0.3">
      <c r="E2105" s="2"/>
    </row>
    <row r="2106" spans="5:5" x14ac:dyDescent="0.3">
      <c r="E2106" s="2"/>
    </row>
    <row r="2107" spans="5:5" x14ac:dyDescent="0.3">
      <c r="E2107" s="2"/>
    </row>
    <row r="2108" spans="5:5" x14ac:dyDescent="0.3">
      <c r="E2108" s="2"/>
    </row>
    <row r="2109" spans="5:5" x14ac:dyDescent="0.3">
      <c r="E2109" s="2"/>
    </row>
    <row r="2110" spans="5:5" x14ac:dyDescent="0.3">
      <c r="E2110" s="2"/>
    </row>
    <row r="2111" spans="5:5" x14ac:dyDescent="0.3">
      <c r="E2111" s="2"/>
    </row>
    <row r="2112" spans="5:5" x14ac:dyDescent="0.3">
      <c r="E2112" s="2"/>
    </row>
    <row r="2113" spans="5:5" x14ac:dyDescent="0.3">
      <c r="E2113" s="2"/>
    </row>
    <row r="2114" spans="5:5" x14ac:dyDescent="0.3">
      <c r="E2114" s="2"/>
    </row>
    <row r="2115" spans="5:5" x14ac:dyDescent="0.3">
      <c r="E2115" s="2"/>
    </row>
    <row r="2116" spans="5:5" x14ac:dyDescent="0.3">
      <c r="E2116" s="2"/>
    </row>
    <row r="2117" spans="5:5" x14ac:dyDescent="0.3">
      <c r="E2117" s="2"/>
    </row>
    <row r="2118" spans="5:5" x14ac:dyDescent="0.3">
      <c r="E2118" s="2"/>
    </row>
    <row r="2119" spans="5:5" x14ac:dyDescent="0.3">
      <c r="E2119" s="2"/>
    </row>
    <row r="2120" spans="5:5" x14ac:dyDescent="0.3">
      <c r="E2120" s="2"/>
    </row>
    <row r="2121" spans="5:5" x14ac:dyDescent="0.3">
      <c r="E2121" s="2"/>
    </row>
    <row r="2122" spans="5:5" x14ac:dyDescent="0.3">
      <c r="E2122" s="2"/>
    </row>
    <row r="2123" spans="5:5" x14ac:dyDescent="0.3">
      <c r="E2123" s="2"/>
    </row>
    <row r="2124" spans="5:5" x14ac:dyDescent="0.3">
      <c r="E2124" s="2"/>
    </row>
    <row r="2125" spans="5:5" x14ac:dyDescent="0.3">
      <c r="E2125" s="2"/>
    </row>
    <row r="2126" spans="5:5" x14ac:dyDescent="0.3">
      <c r="E2126" s="2"/>
    </row>
    <row r="2127" spans="5:5" x14ac:dyDescent="0.3">
      <c r="E2127" s="2"/>
    </row>
    <row r="2128" spans="5:5" x14ac:dyDescent="0.3">
      <c r="E2128" s="2"/>
    </row>
    <row r="2129" spans="5:5" x14ac:dyDescent="0.3">
      <c r="E2129" s="2"/>
    </row>
    <row r="2130" spans="5:5" x14ac:dyDescent="0.3">
      <c r="E2130" s="2"/>
    </row>
    <row r="2131" spans="5:5" x14ac:dyDescent="0.3">
      <c r="E2131" s="2"/>
    </row>
    <row r="2132" spans="5:5" x14ac:dyDescent="0.3">
      <c r="E2132" s="2"/>
    </row>
    <row r="2133" spans="5:5" x14ac:dyDescent="0.3">
      <c r="E2133" s="2"/>
    </row>
    <row r="2134" spans="5:5" x14ac:dyDescent="0.3">
      <c r="E2134" s="2"/>
    </row>
    <row r="2135" spans="5:5" x14ac:dyDescent="0.3">
      <c r="E2135" s="2"/>
    </row>
    <row r="2136" spans="5:5" x14ac:dyDescent="0.3">
      <c r="E2136" s="2"/>
    </row>
    <row r="2137" spans="5:5" x14ac:dyDescent="0.3">
      <c r="E2137" s="2"/>
    </row>
    <row r="2138" spans="5:5" x14ac:dyDescent="0.3">
      <c r="E2138" s="2"/>
    </row>
    <row r="2139" spans="5:5" x14ac:dyDescent="0.3">
      <c r="E2139" s="2"/>
    </row>
    <row r="2140" spans="5:5" x14ac:dyDescent="0.3">
      <c r="E2140" s="2"/>
    </row>
    <row r="2141" spans="5:5" x14ac:dyDescent="0.3">
      <c r="E2141" s="2"/>
    </row>
    <row r="2142" spans="5:5" x14ac:dyDescent="0.3">
      <c r="E2142" s="2"/>
    </row>
    <row r="2143" spans="5:5" x14ac:dyDescent="0.3">
      <c r="E2143" s="2"/>
    </row>
    <row r="2144" spans="5:5" x14ac:dyDescent="0.3">
      <c r="E2144" s="2"/>
    </row>
    <row r="2145" spans="5:5" x14ac:dyDescent="0.3">
      <c r="E2145" s="2"/>
    </row>
    <row r="2146" spans="5:5" x14ac:dyDescent="0.3">
      <c r="E2146" s="2"/>
    </row>
    <row r="2147" spans="5:5" x14ac:dyDescent="0.3">
      <c r="E2147" s="2"/>
    </row>
    <row r="2148" spans="5:5" x14ac:dyDescent="0.3">
      <c r="E2148" s="2"/>
    </row>
    <row r="2149" spans="5:5" x14ac:dyDescent="0.3">
      <c r="E2149" s="2"/>
    </row>
    <row r="2150" spans="5:5" x14ac:dyDescent="0.3">
      <c r="E2150" s="2"/>
    </row>
    <row r="2151" spans="5:5" x14ac:dyDescent="0.3">
      <c r="E2151" s="2"/>
    </row>
    <row r="2152" spans="5:5" x14ac:dyDescent="0.3">
      <c r="E2152" s="2"/>
    </row>
    <row r="2153" spans="5:5" x14ac:dyDescent="0.3">
      <c r="E2153" s="2"/>
    </row>
    <row r="2154" spans="5:5" x14ac:dyDescent="0.3">
      <c r="E2154" s="2"/>
    </row>
    <row r="2155" spans="5:5" x14ac:dyDescent="0.3">
      <c r="E2155" s="2"/>
    </row>
    <row r="2156" spans="5:5" x14ac:dyDescent="0.3">
      <c r="E2156" s="2"/>
    </row>
    <row r="2157" spans="5:5" x14ac:dyDescent="0.3">
      <c r="E2157" s="2"/>
    </row>
    <row r="2158" spans="5:5" x14ac:dyDescent="0.3">
      <c r="E2158" s="2"/>
    </row>
    <row r="2159" spans="5:5" x14ac:dyDescent="0.3">
      <c r="E2159" s="2"/>
    </row>
    <row r="2160" spans="5:5" x14ac:dyDescent="0.3">
      <c r="E2160" s="2"/>
    </row>
    <row r="2161" spans="5:5" x14ac:dyDescent="0.3">
      <c r="E2161" s="2"/>
    </row>
    <row r="2162" spans="5:5" x14ac:dyDescent="0.3">
      <c r="E2162" s="2"/>
    </row>
    <row r="2163" spans="5:5" x14ac:dyDescent="0.3">
      <c r="E2163" s="2"/>
    </row>
    <row r="2164" spans="5:5" x14ac:dyDescent="0.3">
      <c r="E2164" s="2"/>
    </row>
    <row r="2165" spans="5:5" x14ac:dyDescent="0.3">
      <c r="E2165" s="2"/>
    </row>
    <row r="2166" spans="5:5" x14ac:dyDescent="0.3">
      <c r="E2166" s="2"/>
    </row>
    <row r="2167" spans="5:5" x14ac:dyDescent="0.3">
      <c r="E2167" s="2"/>
    </row>
    <row r="2168" spans="5:5" x14ac:dyDescent="0.3">
      <c r="E2168" s="2"/>
    </row>
    <row r="2169" spans="5:5" x14ac:dyDescent="0.3">
      <c r="E2169" s="2"/>
    </row>
    <row r="2170" spans="5:5" x14ac:dyDescent="0.3">
      <c r="E2170" s="2"/>
    </row>
    <row r="2171" spans="5:5" x14ac:dyDescent="0.3">
      <c r="E2171" s="2"/>
    </row>
    <row r="2172" spans="5:5" x14ac:dyDescent="0.3">
      <c r="E2172" s="2"/>
    </row>
    <row r="2173" spans="5:5" x14ac:dyDescent="0.3">
      <c r="E2173" s="2"/>
    </row>
    <row r="2174" spans="5:5" x14ac:dyDescent="0.3">
      <c r="E2174" s="2"/>
    </row>
    <row r="2175" spans="5:5" x14ac:dyDescent="0.3">
      <c r="E2175" s="2"/>
    </row>
    <row r="2176" spans="5:5" x14ac:dyDescent="0.3">
      <c r="E2176" s="2"/>
    </row>
    <row r="2177" spans="5:5" x14ac:dyDescent="0.3">
      <c r="E2177" s="2"/>
    </row>
    <row r="2178" spans="5:5" x14ac:dyDescent="0.3">
      <c r="E2178" s="2"/>
    </row>
    <row r="2179" spans="5:5" x14ac:dyDescent="0.3">
      <c r="E2179" s="2"/>
    </row>
    <row r="2180" spans="5:5" x14ac:dyDescent="0.3">
      <c r="E2180" s="2"/>
    </row>
    <row r="2181" spans="5:5" x14ac:dyDescent="0.3">
      <c r="E2181" s="2"/>
    </row>
    <row r="2182" spans="5:5" x14ac:dyDescent="0.3">
      <c r="E2182" s="2"/>
    </row>
    <row r="2183" spans="5:5" x14ac:dyDescent="0.3">
      <c r="E2183" s="2"/>
    </row>
    <row r="2184" spans="5:5" x14ac:dyDescent="0.3">
      <c r="E2184" s="2"/>
    </row>
    <row r="2185" spans="5:5" x14ac:dyDescent="0.3">
      <c r="E2185" s="2"/>
    </row>
    <row r="2186" spans="5:5" x14ac:dyDescent="0.3">
      <c r="E2186" s="2"/>
    </row>
    <row r="2187" spans="5:5" x14ac:dyDescent="0.3">
      <c r="E2187" s="2"/>
    </row>
    <row r="2188" spans="5:5" x14ac:dyDescent="0.3">
      <c r="E2188" s="2"/>
    </row>
    <row r="2189" spans="5:5" x14ac:dyDescent="0.3">
      <c r="E2189" s="2"/>
    </row>
    <row r="2190" spans="5:5" x14ac:dyDescent="0.3">
      <c r="E2190" s="2"/>
    </row>
    <row r="2191" spans="5:5" x14ac:dyDescent="0.3">
      <c r="E2191" s="2"/>
    </row>
    <row r="2192" spans="5:5" x14ac:dyDescent="0.3">
      <c r="E2192" s="2"/>
    </row>
    <row r="2193" spans="5:5" x14ac:dyDescent="0.3">
      <c r="E2193" s="2"/>
    </row>
    <row r="2194" spans="5:5" x14ac:dyDescent="0.3">
      <c r="E2194" s="2"/>
    </row>
    <row r="2195" spans="5:5" x14ac:dyDescent="0.3">
      <c r="E2195" s="2"/>
    </row>
    <row r="2196" spans="5:5" x14ac:dyDescent="0.3">
      <c r="E2196" s="2"/>
    </row>
    <row r="2197" spans="5:5" x14ac:dyDescent="0.3">
      <c r="E2197" s="2"/>
    </row>
    <row r="2198" spans="5:5" x14ac:dyDescent="0.3">
      <c r="E2198" s="2"/>
    </row>
    <row r="2199" spans="5:5" x14ac:dyDescent="0.3">
      <c r="E2199" s="2"/>
    </row>
    <row r="2200" spans="5:5" x14ac:dyDescent="0.3">
      <c r="E2200" s="2"/>
    </row>
    <row r="2201" spans="5:5" x14ac:dyDescent="0.3">
      <c r="E2201" s="2"/>
    </row>
    <row r="2202" spans="5:5" x14ac:dyDescent="0.3">
      <c r="E2202" s="2"/>
    </row>
    <row r="2203" spans="5:5" x14ac:dyDescent="0.3">
      <c r="E2203" s="2"/>
    </row>
    <row r="2204" spans="5:5" x14ac:dyDescent="0.3">
      <c r="E2204" s="2"/>
    </row>
    <row r="2205" spans="5:5" x14ac:dyDescent="0.3">
      <c r="E2205" s="2"/>
    </row>
    <row r="2206" spans="5:5" x14ac:dyDescent="0.3">
      <c r="E2206" s="2"/>
    </row>
    <row r="2207" spans="5:5" x14ac:dyDescent="0.3">
      <c r="E2207" s="2"/>
    </row>
    <row r="2208" spans="5:5" x14ac:dyDescent="0.3">
      <c r="E2208" s="2"/>
    </row>
    <row r="2209" spans="5:5" x14ac:dyDescent="0.3">
      <c r="E2209" s="2"/>
    </row>
    <row r="2210" spans="5:5" x14ac:dyDescent="0.3">
      <c r="E2210" s="2"/>
    </row>
    <row r="2211" spans="5:5" x14ac:dyDescent="0.3">
      <c r="E2211" s="2"/>
    </row>
    <row r="2212" spans="5:5" x14ac:dyDescent="0.3">
      <c r="E2212" s="2"/>
    </row>
    <row r="2213" spans="5:5" x14ac:dyDescent="0.3">
      <c r="E2213" s="2"/>
    </row>
    <row r="2214" spans="5:5" x14ac:dyDescent="0.3">
      <c r="E2214" s="2"/>
    </row>
    <row r="2215" spans="5:5" x14ac:dyDescent="0.3">
      <c r="E2215" s="2"/>
    </row>
    <row r="2216" spans="5:5" x14ac:dyDescent="0.3">
      <c r="E2216" s="2"/>
    </row>
    <row r="2217" spans="5:5" x14ac:dyDescent="0.3">
      <c r="E2217" s="2"/>
    </row>
    <row r="2218" spans="5:5" x14ac:dyDescent="0.3">
      <c r="E2218" s="2"/>
    </row>
    <row r="2219" spans="5:5" x14ac:dyDescent="0.3">
      <c r="E2219" s="2"/>
    </row>
    <row r="2220" spans="5:5" x14ac:dyDescent="0.3">
      <c r="E2220" s="2"/>
    </row>
    <row r="2221" spans="5:5" x14ac:dyDescent="0.3">
      <c r="E2221" s="2"/>
    </row>
    <row r="2222" spans="5:5" x14ac:dyDescent="0.3">
      <c r="E2222" s="2"/>
    </row>
    <row r="2223" spans="5:5" x14ac:dyDescent="0.3">
      <c r="E2223" s="2"/>
    </row>
    <row r="2224" spans="5:5" x14ac:dyDescent="0.3">
      <c r="E2224" s="2"/>
    </row>
    <row r="2225" spans="5:5" x14ac:dyDescent="0.3">
      <c r="E2225" s="2"/>
    </row>
    <row r="2226" spans="5:5" x14ac:dyDescent="0.3">
      <c r="E2226" s="2"/>
    </row>
    <row r="2227" spans="5:5" x14ac:dyDescent="0.3">
      <c r="E2227" s="2"/>
    </row>
    <row r="2228" spans="5:5" x14ac:dyDescent="0.3">
      <c r="E2228" s="2"/>
    </row>
    <row r="2229" spans="5:5" x14ac:dyDescent="0.3">
      <c r="E2229" s="2"/>
    </row>
    <row r="2230" spans="5:5" x14ac:dyDescent="0.3">
      <c r="E2230" s="2"/>
    </row>
    <row r="2231" spans="5:5" x14ac:dyDescent="0.3">
      <c r="E2231" s="2"/>
    </row>
    <row r="2232" spans="5:5" x14ac:dyDescent="0.3">
      <c r="E2232" s="2"/>
    </row>
    <row r="2233" spans="5:5" x14ac:dyDescent="0.3">
      <c r="E2233" s="2"/>
    </row>
    <row r="2234" spans="5:5" x14ac:dyDescent="0.3">
      <c r="E2234" s="2"/>
    </row>
    <row r="2235" spans="5:5" x14ac:dyDescent="0.3">
      <c r="E2235" s="2"/>
    </row>
    <row r="2236" spans="5:5" x14ac:dyDescent="0.3">
      <c r="E2236" s="2"/>
    </row>
    <row r="2237" spans="5:5" x14ac:dyDescent="0.3">
      <c r="E2237" s="2"/>
    </row>
    <row r="2238" spans="5:5" x14ac:dyDescent="0.3">
      <c r="E2238" s="2"/>
    </row>
    <row r="2239" spans="5:5" x14ac:dyDescent="0.3">
      <c r="E2239" s="2"/>
    </row>
    <row r="2240" spans="5:5" x14ac:dyDescent="0.3">
      <c r="E2240" s="2"/>
    </row>
    <row r="2241" spans="5:5" x14ac:dyDescent="0.3">
      <c r="E2241" s="2"/>
    </row>
    <row r="2242" spans="5:5" x14ac:dyDescent="0.3">
      <c r="E2242" s="2"/>
    </row>
    <row r="2243" spans="5:5" x14ac:dyDescent="0.3">
      <c r="E2243" s="2"/>
    </row>
    <row r="2244" spans="5:5" x14ac:dyDescent="0.3">
      <c r="E2244" s="2"/>
    </row>
    <row r="2245" spans="5:5" x14ac:dyDescent="0.3">
      <c r="E2245" s="2"/>
    </row>
    <row r="2246" spans="5:5" x14ac:dyDescent="0.3">
      <c r="E2246" s="2"/>
    </row>
    <row r="2247" spans="5:5" x14ac:dyDescent="0.3">
      <c r="E2247" s="2"/>
    </row>
    <row r="2248" spans="5:5" x14ac:dyDescent="0.3">
      <c r="E2248" s="2"/>
    </row>
    <row r="2249" spans="5:5" x14ac:dyDescent="0.3">
      <c r="E2249" s="2"/>
    </row>
    <row r="2250" spans="5:5" x14ac:dyDescent="0.3">
      <c r="E2250" s="2"/>
    </row>
    <row r="2251" spans="5:5" x14ac:dyDescent="0.3">
      <c r="E2251" s="2"/>
    </row>
    <row r="2252" spans="5:5" x14ac:dyDescent="0.3">
      <c r="E2252" s="2"/>
    </row>
    <row r="2253" spans="5:5" x14ac:dyDescent="0.3">
      <c r="E2253" s="2"/>
    </row>
    <row r="2254" spans="5:5" x14ac:dyDescent="0.3">
      <c r="E2254" s="2"/>
    </row>
    <row r="2255" spans="5:5" x14ac:dyDescent="0.3">
      <c r="E2255" s="2"/>
    </row>
    <row r="2256" spans="5:5" x14ac:dyDescent="0.3">
      <c r="E2256" s="2"/>
    </row>
    <row r="2257" spans="5:5" x14ac:dyDescent="0.3">
      <c r="E2257" s="2"/>
    </row>
    <row r="2258" spans="5:5" x14ac:dyDescent="0.3">
      <c r="E2258" s="2"/>
    </row>
    <row r="2259" spans="5:5" x14ac:dyDescent="0.3">
      <c r="E2259" s="2"/>
    </row>
    <row r="2260" spans="5:5" x14ac:dyDescent="0.3">
      <c r="E2260" s="2"/>
    </row>
    <row r="2261" spans="5:5" x14ac:dyDescent="0.3">
      <c r="E2261" s="2"/>
    </row>
    <row r="2262" spans="5:5" x14ac:dyDescent="0.3">
      <c r="E2262" s="2"/>
    </row>
    <row r="2263" spans="5:5" x14ac:dyDescent="0.3">
      <c r="E2263" s="2"/>
    </row>
    <row r="2264" spans="5:5" x14ac:dyDescent="0.3">
      <c r="E2264" s="2"/>
    </row>
    <row r="2265" spans="5:5" x14ac:dyDescent="0.3">
      <c r="E2265" s="2"/>
    </row>
    <row r="2266" spans="5:5" x14ac:dyDescent="0.3">
      <c r="E2266" s="2"/>
    </row>
    <row r="2267" spans="5:5" x14ac:dyDescent="0.3">
      <c r="E2267" s="2"/>
    </row>
    <row r="2268" spans="5:5" x14ac:dyDescent="0.3">
      <c r="E2268" s="2"/>
    </row>
    <row r="2269" spans="5:5" x14ac:dyDescent="0.3">
      <c r="E2269" s="2"/>
    </row>
    <row r="2270" spans="5:5" x14ac:dyDescent="0.3">
      <c r="E2270" s="2"/>
    </row>
    <row r="2271" spans="5:5" x14ac:dyDescent="0.3">
      <c r="E2271" s="2"/>
    </row>
    <row r="2272" spans="5:5" x14ac:dyDescent="0.3">
      <c r="E2272" s="2"/>
    </row>
    <row r="2273" spans="5:5" x14ac:dyDescent="0.3">
      <c r="E2273" s="2"/>
    </row>
    <row r="2274" spans="5:5" x14ac:dyDescent="0.3">
      <c r="E2274" s="2"/>
    </row>
    <row r="2275" spans="5:5" x14ac:dyDescent="0.3">
      <c r="E2275" s="2"/>
    </row>
    <row r="2276" spans="5:5" x14ac:dyDescent="0.3">
      <c r="E2276" s="2"/>
    </row>
    <row r="2277" spans="5:5" x14ac:dyDescent="0.3">
      <c r="E2277" s="2"/>
    </row>
    <row r="2278" spans="5:5" x14ac:dyDescent="0.3">
      <c r="E2278" s="2"/>
    </row>
    <row r="2279" spans="5:5" x14ac:dyDescent="0.3">
      <c r="E2279" s="2"/>
    </row>
    <row r="2280" spans="5:5" x14ac:dyDescent="0.3">
      <c r="E2280" s="2"/>
    </row>
    <row r="2281" spans="5:5" x14ac:dyDescent="0.3">
      <c r="E2281" s="2"/>
    </row>
    <row r="2282" spans="5:5" x14ac:dyDescent="0.3">
      <c r="E2282" s="2"/>
    </row>
    <row r="2283" spans="5:5" x14ac:dyDescent="0.3">
      <c r="E2283" s="2"/>
    </row>
    <row r="2284" spans="5:5" x14ac:dyDescent="0.3">
      <c r="E2284" s="2"/>
    </row>
    <row r="2285" spans="5:5" x14ac:dyDescent="0.3">
      <c r="E2285" s="2"/>
    </row>
    <row r="2286" spans="5:5" x14ac:dyDescent="0.3">
      <c r="E2286" s="2"/>
    </row>
    <row r="2287" spans="5:5" x14ac:dyDescent="0.3">
      <c r="E2287" s="2"/>
    </row>
    <row r="2288" spans="5:5" x14ac:dyDescent="0.3">
      <c r="E2288" s="2"/>
    </row>
    <row r="2289" spans="5:5" x14ac:dyDescent="0.3">
      <c r="E2289" s="2"/>
    </row>
    <row r="2290" spans="5:5" x14ac:dyDescent="0.3">
      <c r="E2290" s="2"/>
    </row>
    <row r="2291" spans="5:5" x14ac:dyDescent="0.3">
      <c r="E2291" s="2"/>
    </row>
    <row r="2292" spans="5:5" x14ac:dyDescent="0.3">
      <c r="E2292" s="2"/>
    </row>
    <row r="2293" spans="5:5" x14ac:dyDescent="0.3">
      <c r="E2293" s="2"/>
    </row>
    <row r="2294" spans="5:5" x14ac:dyDescent="0.3">
      <c r="E2294" s="2"/>
    </row>
    <row r="2295" spans="5:5" x14ac:dyDescent="0.3">
      <c r="E2295" s="2"/>
    </row>
    <row r="2296" spans="5:5" x14ac:dyDescent="0.3">
      <c r="E2296" s="2"/>
    </row>
    <row r="2297" spans="5:5" x14ac:dyDescent="0.3">
      <c r="E2297" s="2"/>
    </row>
    <row r="2298" spans="5:5" x14ac:dyDescent="0.3">
      <c r="E2298" s="2"/>
    </row>
    <row r="2299" spans="5:5" x14ac:dyDescent="0.3">
      <c r="E2299" s="2"/>
    </row>
    <row r="2300" spans="5:5" x14ac:dyDescent="0.3">
      <c r="E2300" s="2"/>
    </row>
    <row r="2301" spans="5:5" x14ac:dyDescent="0.3">
      <c r="E2301" s="2"/>
    </row>
    <row r="2302" spans="5:5" x14ac:dyDescent="0.3">
      <c r="E2302" s="2"/>
    </row>
    <row r="2303" spans="5:5" x14ac:dyDescent="0.3">
      <c r="E2303" s="2"/>
    </row>
    <row r="2304" spans="5:5" x14ac:dyDescent="0.3">
      <c r="E2304" s="2"/>
    </row>
    <row r="2305" spans="5:5" x14ac:dyDescent="0.3">
      <c r="E2305" s="2"/>
    </row>
    <row r="2306" spans="5:5" x14ac:dyDescent="0.3">
      <c r="E2306" s="2"/>
    </row>
    <row r="2307" spans="5:5" x14ac:dyDescent="0.3">
      <c r="E2307" s="2"/>
    </row>
    <row r="2308" spans="5:5" x14ac:dyDescent="0.3">
      <c r="E2308" s="2"/>
    </row>
    <row r="2309" spans="5:5" x14ac:dyDescent="0.3">
      <c r="E2309" s="2"/>
    </row>
    <row r="2310" spans="5:5" x14ac:dyDescent="0.3">
      <c r="E2310" s="2"/>
    </row>
    <row r="2311" spans="5:5" x14ac:dyDescent="0.3">
      <c r="E2311" s="2"/>
    </row>
    <row r="2312" spans="5:5" x14ac:dyDescent="0.3">
      <c r="E2312" s="2"/>
    </row>
    <row r="2313" spans="5:5" x14ac:dyDescent="0.3">
      <c r="E2313" s="2"/>
    </row>
    <row r="2314" spans="5:5" x14ac:dyDescent="0.3">
      <c r="E2314" s="2"/>
    </row>
    <row r="2315" spans="5:5" x14ac:dyDescent="0.3">
      <c r="E2315" s="2"/>
    </row>
    <row r="2316" spans="5:5" x14ac:dyDescent="0.3">
      <c r="E2316" s="2"/>
    </row>
    <row r="2317" spans="5:5" x14ac:dyDescent="0.3">
      <c r="E2317" s="2"/>
    </row>
    <row r="2318" spans="5:5" x14ac:dyDescent="0.3">
      <c r="E2318" s="2"/>
    </row>
    <row r="2319" spans="5:5" x14ac:dyDescent="0.3">
      <c r="E2319" s="2"/>
    </row>
    <row r="2320" spans="5:5" x14ac:dyDescent="0.3">
      <c r="E2320" s="2"/>
    </row>
    <row r="2321" spans="5:5" x14ac:dyDescent="0.3">
      <c r="E2321" s="2"/>
    </row>
    <row r="2322" spans="5:5" x14ac:dyDescent="0.3">
      <c r="E2322" s="2"/>
    </row>
    <row r="2323" spans="5:5" x14ac:dyDescent="0.3">
      <c r="E2323" s="2"/>
    </row>
    <row r="2324" spans="5:5" x14ac:dyDescent="0.3">
      <c r="E2324" s="2"/>
    </row>
    <row r="2325" spans="5:5" x14ac:dyDescent="0.3">
      <c r="E2325" s="2"/>
    </row>
    <row r="2326" spans="5:5" x14ac:dyDescent="0.3">
      <c r="E2326" s="2"/>
    </row>
    <row r="2327" spans="5:5" x14ac:dyDescent="0.3">
      <c r="E2327" s="2"/>
    </row>
    <row r="2328" spans="5:5" x14ac:dyDescent="0.3">
      <c r="E2328" s="2"/>
    </row>
    <row r="2329" spans="5:5" x14ac:dyDescent="0.3">
      <c r="E2329" s="2"/>
    </row>
    <row r="2330" spans="5:5" x14ac:dyDescent="0.3">
      <c r="E2330" s="2"/>
    </row>
    <row r="2331" spans="5:5" x14ac:dyDescent="0.3">
      <c r="E2331" s="2"/>
    </row>
    <row r="2332" spans="5:5" x14ac:dyDescent="0.3">
      <c r="E2332" s="2"/>
    </row>
    <row r="2333" spans="5:5" x14ac:dyDescent="0.3">
      <c r="E2333" s="2"/>
    </row>
    <row r="2334" spans="5:5" x14ac:dyDescent="0.3">
      <c r="E2334" s="2"/>
    </row>
    <row r="2335" spans="5:5" x14ac:dyDescent="0.3">
      <c r="E2335" s="2"/>
    </row>
    <row r="2336" spans="5:5" x14ac:dyDescent="0.3">
      <c r="E2336" s="2"/>
    </row>
    <row r="2337" spans="5:5" x14ac:dyDescent="0.3">
      <c r="E2337" s="2"/>
    </row>
    <row r="2338" spans="5:5" x14ac:dyDescent="0.3">
      <c r="E2338" s="2"/>
    </row>
    <row r="2339" spans="5:5" x14ac:dyDescent="0.3">
      <c r="E2339" s="2"/>
    </row>
    <row r="2340" spans="5:5" x14ac:dyDescent="0.3">
      <c r="E2340" s="2"/>
    </row>
    <row r="2341" spans="5:5" x14ac:dyDescent="0.3">
      <c r="E2341" s="2"/>
    </row>
    <row r="2342" spans="5:5" x14ac:dyDescent="0.3">
      <c r="E2342" s="2"/>
    </row>
    <row r="2343" spans="5:5" x14ac:dyDescent="0.3">
      <c r="E2343" s="2"/>
    </row>
    <row r="2344" spans="5:5" x14ac:dyDescent="0.3">
      <c r="E2344" s="2"/>
    </row>
    <row r="2345" spans="5:5" x14ac:dyDescent="0.3">
      <c r="E2345" s="2"/>
    </row>
    <row r="2346" spans="5:5" x14ac:dyDescent="0.3">
      <c r="E2346" s="2"/>
    </row>
    <row r="2347" spans="5:5" x14ac:dyDescent="0.3">
      <c r="E2347" s="2"/>
    </row>
    <row r="2348" spans="5:5" x14ac:dyDescent="0.3">
      <c r="E2348" s="2"/>
    </row>
    <row r="2349" spans="5:5" x14ac:dyDescent="0.3">
      <c r="E2349" s="2"/>
    </row>
    <row r="2350" spans="5:5" x14ac:dyDescent="0.3">
      <c r="E2350" s="2"/>
    </row>
    <row r="2351" spans="5:5" x14ac:dyDescent="0.3">
      <c r="E2351" s="2"/>
    </row>
    <row r="2352" spans="5:5" x14ac:dyDescent="0.3">
      <c r="E2352" s="2"/>
    </row>
    <row r="2353" spans="5:5" x14ac:dyDescent="0.3">
      <c r="E2353" s="2"/>
    </row>
    <row r="2354" spans="5:5" x14ac:dyDescent="0.3">
      <c r="E2354" s="2"/>
    </row>
    <row r="2355" spans="5:5" x14ac:dyDescent="0.3">
      <c r="E2355" s="2"/>
    </row>
    <row r="2356" spans="5:5" x14ac:dyDescent="0.3">
      <c r="E2356" s="2"/>
    </row>
    <row r="2357" spans="5:5" x14ac:dyDescent="0.3">
      <c r="E2357" s="2"/>
    </row>
    <row r="2358" spans="5:5" x14ac:dyDescent="0.3">
      <c r="E2358" s="2"/>
    </row>
    <row r="2359" spans="5:5" x14ac:dyDescent="0.3">
      <c r="E2359" s="2"/>
    </row>
    <row r="2360" spans="5:5" x14ac:dyDescent="0.3">
      <c r="E2360" s="2"/>
    </row>
    <row r="2361" spans="5:5" x14ac:dyDescent="0.3">
      <c r="E2361" s="2"/>
    </row>
    <row r="2362" spans="5:5" x14ac:dyDescent="0.3">
      <c r="E2362" s="2"/>
    </row>
    <row r="2363" spans="5:5" x14ac:dyDescent="0.3">
      <c r="E2363" s="2"/>
    </row>
    <row r="2364" spans="5:5" x14ac:dyDescent="0.3">
      <c r="E2364" s="2"/>
    </row>
    <row r="2365" spans="5:5" x14ac:dyDescent="0.3">
      <c r="E2365" s="2"/>
    </row>
    <row r="2366" spans="5:5" x14ac:dyDescent="0.3">
      <c r="E2366" s="2"/>
    </row>
    <row r="2367" spans="5:5" x14ac:dyDescent="0.3">
      <c r="E2367" s="2"/>
    </row>
    <row r="2368" spans="5:5" x14ac:dyDescent="0.3">
      <c r="E2368" s="2"/>
    </row>
    <row r="2369" spans="5:5" x14ac:dyDescent="0.3">
      <c r="E2369" s="2"/>
    </row>
    <row r="2370" spans="5:5" x14ac:dyDescent="0.3">
      <c r="E2370" s="2"/>
    </row>
    <row r="2371" spans="5:5" x14ac:dyDescent="0.3">
      <c r="E2371" s="2"/>
    </row>
    <row r="2372" spans="5:5" x14ac:dyDescent="0.3">
      <c r="E2372" s="2"/>
    </row>
    <row r="2373" spans="5:5" x14ac:dyDescent="0.3">
      <c r="E2373" s="2"/>
    </row>
    <row r="2374" spans="5:5" x14ac:dyDescent="0.3">
      <c r="E2374" s="2"/>
    </row>
    <row r="2375" spans="5:5" x14ac:dyDescent="0.3">
      <c r="E2375" s="2"/>
    </row>
    <row r="2376" spans="5:5" x14ac:dyDescent="0.3">
      <c r="E2376" s="2"/>
    </row>
    <row r="2377" spans="5:5" x14ac:dyDescent="0.3">
      <c r="E2377" s="2"/>
    </row>
    <row r="2378" spans="5:5" x14ac:dyDescent="0.3">
      <c r="E2378" s="2"/>
    </row>
    <row r="2379" spans="5:5" x14ac:dyDescent="0.3">
      <c r="E2379" s="2"/>
    </row>
    <row r="2380" spans="5:5" x14ac:dyDescent="0.3">
      <c r="E2380" s="2"/>
    </row>
    <row r="2381" spans="5:5" x14ac:dyDescent="0.3">
      <c r="E2381" s="2"/>
    </row>
    <row r="2382" spans="5:5" x14ac:dyDescent="0.3">
      <c r="E2382" s="2"/>
    </row>
    <row r="2383" spans="5:5" x14ac:dyDescent="0.3">
      <c r="E2383" s="2"/>
    </row>
    <row r="2384" spans="5:5" x14ac:dyDescent="0.3">
      <c r="E2384" s="2"/>
    </row>
    <row r="2385" spans="5:5" x14ac:dyDescent="0.3">
      <c r="E2385" s="2"/>
    </row>
    <row r="2386" spans="5:5" x14ac:dyDescent="0.3">
      <c r="E2386" s="2"/>
    </row>
    <row r="2387" spans="5:5" x14ac:dyDescent="0.3">
      <c r="E2387" s="2"/>
    </row>
    <row r="2388" spans="5:5" x14ac:dyDescent="0.3">
      <c r="E2388" s="2"/>
    </row>
    <row r="2389" spans="5:5" x14ac:dyDescent="0.3">
      <c r="E2389" s="2"/>
    </row>
    <row r="2390" spans="5:5" x14ac:dyDescent="0.3">
      <c r="E2390" s="2"/>
    </row>
    <row r="2391" spans="5:5" x14ac:dyDescent="0.3">
      <c r="E2391" s="2"/>
    </row>
    <row r="2392" spans="5:5" x14ac:dyDescent="0.3">
      <c r="E2392" s="2"/>
    </row>
    <row r="2393" spans="5:5" x14ac:dyDescent="0.3">
      <c r="E2393" s="2"/>
    </row>
    <row r="2394" spans="5:5" x14ac:dyDescent="0.3">
      <c r="E2394" s="2"/>
    </row>
    <row r="2395" spans="5:5" x14ac:dyDescent="0.3">
      <c r="E2395" s="2"/>
    </row>
    <row r="2396" spans="5:5" x14ac:dyDescent="0.3">
      <c r="E2396" s="2"/>
    </row>
    <row r="2397" spans="5:5" x14ac:dyDescent="0.3">
      <c r="E2397" s="2"/>
    </row>
    <row r="2398" spans="5:5" x14ac:dyDescent="0.3">
      <c r="E2398" s="2"/>
    </row>
    <row r="2399" spans="5:5" x14ac:dyDescent="0.3">
      <c r="E2399" s="2"/>
    </row>
    <row r="2400" spans="5:5" x14ac:dyDescent="0.3">
      <c r="E2400" s="2"/>
    </row>
    <row r="2401" spans="5:5" x14ac:dyDescent="0.3">
      <c r="E2401" s="2"/>
    </row>
    <row r="2402" spans="5:5" x14ac:dyDescent="0.3">
      <c r="E2402" s="2"/>
    </row>
    <row r="2403" spans="5:5" x14ac:dyDescent="0.3">
      <c r="E2403" s="2"/>
    </row>
    <row r="2404" spans="5:5" x14ac:dyDescent="0.3">
      <c r="E2404" s="2"/>
    </row>
    <row r="2405" spans="5:5" x14ac:dyDescent="0.3">
      <c r="E2405" s="2"/>
    </row>
    <row r="2406" spans="5:5" x14ac:dyDescent="0.3">
      <c r="E2406" s="2"/>
    </row>
    <row r="2407" spans="5:5" x14ac:dyDescent="0.3">
      <c r="E2407" s="2"/>
    </row>
    <row r="2408" spans="5:5" x14ac:dyDescent="0.3">
      <c r="E2408" s="2"/>
    </row>
    <row r="2409" spans="5:5" x14ac:dyDescent="0.3">
      <c r="E2409" s="2"/>
    </row>
    <row r="2410" spans="5:5" x14ac:dyDescent="0.3">
      <c r="E2410" s="2"/>
    </row>
    <row r="2411" spans="5:5" x14ac:dyDescent="0.3">
      <c r="E2411" s="2"/>
    </row>
    <row r="2412" spans="5:5" x14ac:dyDescent="0.3">
      <c r="E2412" s="2"/>
    </row>
    <row r="2413" spans="5:5" x14ac:dyDescent="0.3">
      <c r="E2413" s="2"/>
    </row>
    <row r="2414" spans="5:5" x14ac:dyDescent="0.3">
      <c r="E2414" s="2"/>
    </row>
    <row r="2415" spans="5:5" x14ac:dyDescent="0.3">
      <c r="E2415" s="2"/>
    </row>
    <row r="2416" spans="5:5" x14ac:dyDescent="0.3">
      <c r="E2416" s="2"/>
    </row>
    <row r="2417" spans="5:5" x14ac:dyDescent="0.3">
      <c r="E2417" s="2"/>
    </row>
    <row r="2418" spans="5:5" x14ac:dyDescent="0.3">
      <c r="E2418" s="2"/>
    </row>
    <row r="2419" spans="5:5" x14ac:dyDescent="0.3">
      <c r="E2419" s="2"/>
    </row>
    <row r="2420" spans="5:5" x14ac:dyDescent="0.3">
      <c r="E2420" s="2"/>
    </row>
    <row r="2421" spans="5:5" x14ac:dyDescent="0.3">
      <c r="E2421" s="2"/>
    </row>
    <row r="2422" spans="5:5" x14ac:dyDescent="0.3">
      <c r="E2422" s="2"/>
    </row>
    <row r="2423" spans="5:5" x14ac:dyDescent="0.3">
      <c r="E2423" s="2"/>
    </row>
    <row r="2424" spans="5:5" x14ac:dyDescent="0.3">
      <c r="E2424" s="2"/>
    </row>
    <row r="2425" spans="5:5" x14ac:dyDescent="0.3">
      <c r="E2425" s="2"/>
    </row>
    <row r="2426" spans="5:5" x14ac:dyDescent="0.3">
      <c r="E2426" s="2"/>
    </row>
    <row r="2427" spans="5:5" x14ac:dyDescent="0.3">
      <c r="E2427" s="2"/>
    </row>
    <row r="2428" spans="5:5" x14ac:dyDescent="0.3">
      <c r="E2428" s="2"/>
    </row>
    <row r="2429" spans="5:5" x14ac:dyDescent="0.3">
      <c r="E2429" s="2"/>
    </row>
    <row r="2430" spans="5:5" x14ac:dyDescent="0.3">
      <c r="E2430" s="2"/>
    </row>
    <row r="2431" spans="5:5" x14ac:dyDescent="0.3">
      <c r="E2431" s="2"/>
    </row>
    <row r="2432" spans="5:5" x14ac:dyDescent="0.3">
      <c r="E2432" s="2"/>
    </row>
    <row r="2433" spans="5:5" x14ac:dyDescent="0.3">
      <c r="E2433" s="2"/>
    </row>
    <row r="2434" spans="5:5" x14ac:dyDescent="0.3">
      <c r="E2434" s="2"/>
    </row>
    <row r="2435" spans="5:5" x14ac:dyDescent="0.3">
      <c r="E2435" s="2"/>
    </row>
    <row r="2436" spans="5:5" x14ac:dyDescent="0.3">
      <c r="E2436" s="2"/>
    </row>
    <row r="2437" spans="5:5" x14ac:dyDescent="0.3">
      <c r="E2437" s="2"/>
    </row>
    <row r="2438" spans="5:5" x14ac:dyDescent="0.3">
      <c r="E2438" s="2"/>
    </row>
    <row r="2439" spans="5:5" x14ac:dyDescent="0.3">
      <c r="E2439" s="2"/>
    </row>
    <row r="2440" spans="5:5" x14ac:dyDescent="0.3">
      <c r="E2440" s="2"/>
    </row>
    <row r="2441" spans="5:5" x14ac:dyDescent="0.3">
      <c r="E2441" s="2"/>
    </row>
    <row r="2442" spans="5:5" x14ac:dyDescent="0.3">
      <c r="E2442" s="2"/>
    </row>
    <row r="2443" spans="5:5" x14ac:dyDescent="0.3">
      <c r="E2443" s="2"/>
    </row>
    <row r="2444" spans="5:5" x14ac:dyDescent="0.3">
      <c r="E2444" s="2"/>
    </row>
    <row r="2445" spans="5:5" x14ac:dyDescent="0.3">
      <c r="E2445" s="2"/>
    </row>
    <row r="2446" spans="5:5" x14ac:dyDescent="0.3">
      <c r="E2446" s="2"/>
    </row>
    <row r="2447" spans="5:5" x14ac:dyDescent="0.3">
      <c r="E2447" s="2"/>
    </row>
    <row r="2448" spans="5:5" x14ac:dyDescent="0.3">
      <c r="E2448" s="2"/>
    </row>
    <row r="2449" spans="5:5" x14ac:dyDescent="0.3">
      <c r="E2449" s="2"/>
    </row>
    <row r="2450" spans="5:5" x14ac:dyDescent="0.3">
      <c r="E2450" s="2"/>
    </row>
    <row r="2451" spans="5:5" x14ac:dyDescent="0.3">
      <c r="E2451" s="2"/>
    </row>
    <row r="2452" spans="5:5" x14ac:dyDescent="0.3">
      <c r="E2452" s="2"/>
    </row>
    <row r="2453" spans="5:5" x14ac:dyDescent="0.3">
      <c r="E2453" s="2"/>
    </row>
    <row r="2454" spans="5:5" x14ac:dyDescent="0.3">
      <c r="E2454" s="2"/>
    </row>
    <row r="2455" spans="5:5" x14ac:dyDescent="0.3">
      <c r="E2455" s="2"/>
    </row>
    <row r="2456" spans="5:5" x14ac:dyDescent="0.3">
      <c r="E2456" s="2"/>
    </row>
    <row r="2457" spans="5:5" x14ac:dyDescent="0.3">
      <c r="E2457" s="2"/>
    </row>
    <row r="2458" spans="5:5" x14ac:dyDescent="0.3">
      <c r="E2458" s="2"/>
    </row>
    <row r="2459" spans="5:5" x14ac:dyDescent="0.3">
      <c r="E2459" s="2"/>
    </row>
    <row r="2460" spans="5:5" x14ac:dyDescent="0.3">
      <c r="E2460" s="2"/>
    </row>
    <row r="2461" spans="5:5" x14ac:dyDescent="0.3">
      <c r="E2461" s="2"/>
    </row>
    <row r="2462" spans="5:5" x14ac:dyDescent="0.3">
      <c r="E2462" s="2"/>
    </row>
    <row r="2463" spans="5:5" x14ac:dyDescent="0.3">
      <c r="E2463" s="2"/>
    </row>
    <row r="2464" spans="5:5" x14ac:dyDescent="0.3">
      <c r="E2464" s="2"/>
    </row>
    <row r="2465" spans="5:5" x14ac:dyDescent="0.3">
      <c r="E2465" s="2"/>
    </row>
    <row r="2466" spans="5:5" x14ac:dyDescent="0.3">
      <c r="E2466" s="2"/>
    </row>
    <row r="2467" spans="5:5" x14ac:dyDescent="0.3">
      <c r="E2467" s="2"/>
    </row>
    <row r="2468" spans="5:5" x14ac:dyDescent="0.3">
      <c r="E2468" s="2"/>
    </row>
    <row r="2469" spans="5:5" x14ac:dyDescent="0.3">
      <c r="E2469" s="2"/>
    </row>
    <row r="2470" spans="5:5" x14ac:dyDescent="0.3">
      <c r="E2470" s="2"/>
    </row>
    <row r="2471" spans="5:5" x14ac:dyDescent="0.3">
      <c r="E2471" s="2"/>
    </row>
    <row r="2472" spans="5:5" x14ac:dyDescent="0.3">
      <c r="E2472" s="2"/>
    </row>
    <row r="2473" spans="5:5" x14ac:dyDescent="0.3">
      <c r="E2473" s="2"/>
    </row>
    <row r="2474" spans="5:5" x14ac:dyDescent="0.3">
      <c r="E2474" s="2"/>
    </row>
    <row r="2475" spans="5:5" x14ac:dyDescent="0.3">
      <c r="E2475" s="2"/>
    </row>
    <row r="2476" spans="5:5" x14ac:dyDescent="0.3">
      <c r="E2476" s="2"/>
    </row>
    <row r="2477" spans="5:5" x14ac:dyDescent="0.3">
      <c r="E2477" s="2"/>
    </row>
    <row r="2478" spans="5:5" x14ac:dyDescent="0.3">
      <c r="E2478" s="2"/>
    </row>
    <row r="2479" spans="5:5" x14ac:dyDescent="0.3">
      <c r="E2479" s="2"/>
    </row>
    <row r="2480" spans="5:5" x14ac:dyDescent="0.3">
      <c r="E2480" s="2"/>
    </row>
    <row r="2481" spans="5:5" x14ac:dyDescent="0.3">
      <c r="E2481" s="2"/>
    </row>
    <row r="2482" spans="5:5" x14ac:dyDescent="0.3">
      <c r="E2482" s="2"/>
    </row>
    <row r="2483" spans="5:5" x14ac:dyDescent="0.3">
      <c r="E2483" s="2"/>
    </row>
    <row r="2484" spans="5:5" x14ac:dyDescent="0.3">
      <c r="E2484" s="2"/>
    </row>
    <row r="2485" spans="5:5" x14ac:dyDescent="0.3">
      <c r="E2485" s="2"/>
    </row>
    <row r="2486" spans="5:5" x14ac:dyDescent="0.3">
      <c r="E2486" s="2"/>
    </row>
    <row r="2487" spans="5:5" x14ac:dyDescent="0.3">
      <c r="E2487" s="2"/>
    </row>
    <row r="2488" spans="5:5" x14ac:dyDescent="0.3">
      <c r="E2488" s="2"/>
    </row>
    <row r="2489" spans="5:5" x14ac:dyDescent="0.3">
      <c r="E2489" s="2"/>
    </row>
    <row r="2490" spans="5:5" x14ac:dyDescent="0.3">
      <c r="E2490" s="2"/>
    </row>
    <row r="2491" spans="5:5" x14ac:dyDescent="0.3">
      <c r="E2491" s="2"/>
    </row>
    <row r="2492" spans="5:5" x14ac:dyDescent="0.3">
      <c r="E2492" s="2"/>
    </row>
    <row r="2493" spans="5:5" x14ac:dyDescent="0.3">
      <c r="E2493" s="2"/>
    </row>
    <row r="2494" spans="5:5" x14ac:dyDescent="0.3">
      <c r="E2494" s="2"/>
    </row>
    <row r="2495" spans="5:5" x14ac:dyDescent="0.3">
      <c r="E2495" s="2"/>
    </row>
    <row r="2496" spans="5:5" x14ac:dyDescent="0.3">
      <c r="E2496" s="2"/>
    </row>
    <row r="2497" spans="5:5" x14ac:dyDescent="0.3">
      <c r="E2497" s="2"/>
    </row>
    <row r="2498" spans="5:5" x14ac:dyDescent="0.3">
      <c r="E2498" s="2"/>
    </row>
    <row r="2499" spans="5:5" x14ac:dyDescent="0.3">
      <c r="E2499" s="2"/>
    </row>
    <row r="2500" spans="5:5" x14ac:dyDescent="0.3">
      <c r="E2500" s="2"/>
    </row>
    <row r="2501" spans="5:5" x14ac:dyDescent="0.3">
      <c r="E2501" s="2"/>
    </row>
    <row r="2502" spans="5:5" x14ac:dyDescent="0.3">
      <c r="E2502" s="2"/>
    </row>
    <row r="2503" spans="5:5" x14ac:dyDescent="0.3">
      <c r="E2503" s="2"/>
    </row>
    <row r="2504" spans="5:5" x14ac:dyDescent="0.3">
      <c r="E2504" s="2"/>
    </row>
    <row r="2505" spans="5:5" x14ac:dyDescent="0.3">
      <c r="E2505" s="2"/>
    </row>
    <row r="2506" spans="5:5" x14ac:dyDescent="0.3">
      <c r="E2506" s="2"/>
    </row>
    <row r="2507" spans="5:5" x14ac:dyDescent="0.3">
      <c r="E2507" s="2"/>
    </row>
    <row r="2508" spans="5:5" x14ac:dyDescent="0.3">
      <c r="E2508" s="2"/>
    </row>
    <row r="2509" spans="5:5" x14ac:dyDescent="0.3">
      <c r="E2509" s="2"/>
    </row>
    <row r="2510" spans="5:5" x14ac:dyDescent="0.3">
      <c r="E2510" s="2"/>
    </row>
    <row r="2511" spans="5:5" x14ac:dyDescent="0.3">
      <c r="E2511" s="2"/>
    </row>
    <row r="2512" spans="5:5" x14ac:dyDescent="0.3">
      <c r="E2512" s="2"/>
    </row>
    <row r="2513" spans="5:5" x14ac:dyDescent="0.3">
      <c r="E2513" s="2"/>
    </row>
    <row r="2514" spans="5:5" x14ac:dyDescent="0.3">
      <c r="E2514" s="2"/>
    </row>
    <row r="2515" spans="5:5" x14ac:dyDescent="0.3">
      <c r="E2515" s="2"/>
    </row>
    <row r="2516" spans="5:5" x14ac:dyDescent="0.3">
      <c r="E2516" s="2"/>
    </row>
    <row r="2517" spans="5:5" x14ac:dyDescent="0.3">
      <c r="E2517" s="2"/>
    </row>
    <row r="2518" spans="5:5" x14ac:dyDescent="0.3">
      <c r="E2518" s="2"/>
    </row>
    <row r="2519" spans="5:5" x14ac:dyDescent="0.3">
      <c r="E2519" s="2"/>
    </row>
    <row r="2520" spans="5:5" x14ac:dyDescent="0.3">
      <c r="E2520" s="2"/>
    </row>
    <row r="2521" spans="5:5" x14ac:dyDescent="0.3">
      <c r="E2521" s="2"/>
    </row>
    <row r="2522" spans="5:5" x14ac:dyDescent="0.3">
      <c r="E2522" s="2"/>
    </row>
    <row r="2523" spans="5:5" x14ac:dyDescent="0.3">
      <c r="E2523" s="2"/>
    </row>
    <row r="2524" spans="5:5" x14ac:dyDescent="0.3">
      <c r="E2524" s="2"/>
    </row>
    <row r="2525" spans="5:5" x14ac:dyDescent="0.3">
      <c r="E2525" s="2"/>
    </row>
    <row r="2526" spans="5:5" x14ac:dyDescent="0.3">
      <c r="E2526" s="2"/>
    </row>
    <row r="2527" spans="5:5" x14ac:dyDescent="0.3">
      <c r="E2527" s="2"/>
    </row>
    <row r="2528" spans="5:5" x14ac:dyDescent="0.3">
      <c r="E2528" s="2"/>
    </row>
    <row r="2529" spans="5:5" x14ac:dyDescent="0.3">
      <c r="E2529" s="2"/>
    </row>
    <row r="2530" spans="5:5" x14ac:dyDescent="0.3">
      <c r="E2530" s="2"/>
    </row>
    <row r="2531" spans="5:5" x14ac:dyDescent="0.3">
      <c r="E2531" s="2"/>
    </row>
    <row r="2532" spans="5:5" x14ac:dyDescent="0.3">
      <c r="E2532" s="2"/>
    </row>
    <row r="2533" spans="5:5" x14ac:dyDescent="0.3">
      <c r="E2533" s="2"/>
    </row>
    <row r="2534" spans="5:5" x14ac:dyDescent="0.3">
      <c r="E2534" s="2"/>
    </row>
    <row r="2535" spans="5:5" x14ac:dyDescent="0.3">
      <c r="E2535" s="2"/>
    </row>
    <row r="2536" spans="5:5" x14ac:dyDescent="0.3">
      <c r="E2536" s="2"/>
    </row>
    <row r="2537" spans="5:5" x14ac:dyDescent="0.3">
      <c r="E2537" s="2"/>
    </row>
    <row r="2538" spans="5:5" x14ac:dyDescent="0.3">
      <c r="E2538" s="2"/>
    </row>
    <row r="2539" spans="5:5" x14ac:dyDescent="0.3">
      <c r="E2539" s="2"/>
    </row>
    <row r="2540" spans="5:5" x14ac:dyDescent="0.3">
      <c r="E2540" s="2"/>
    </row>
    <row r="2541" spans="5:5" x14ac:dyDescent="0.3">
      <c r="E2541" s="2"/>
    </row>
    <row r="2542" spans="5:5" x14ac:dyDescent="0.3">
      <c r="E2542" s="2"/>
    </row>
    <row r="2543" spans="5:5" x14ac:dyDescent="0.3">
      <c r="E2543" s="2"/>
    </row>
    <row r="2544" spans="5:5" x14ac:dyDescent="0.3">
      <c r="E2544" s="2"/>
    </row>
    <row r="2545" spans="5:5" x14ac:dyDescent="0.3">
      <c r="E2545" s="2"/>
    </row>
    <row r="2546" spans="5:5" x14ac:dyDescent="0.3">
      <c r="E2546" s="2"/>
    </row>
    <row r="2547" spans="5:5" x14ac:dyDescent="0.3">
      <c r="E2547" s="2"/>
    </row>
    <row r="2548" spans="5:5" x14ac:dyDescent="0.3">
      <c r="E2548" s="2"/>
    </row>
    <row r="2549" spans="5:5" x14ac:dyDescent="0.3">
      <c r="E2549" s="2"/>
    </row>
    <row r="2550" spans="5:5" x14ac:dyDescent="0.3">
      <c r="E2550" s="2"/>
    </row>
    <row r="2551" spans="5:5" x14ac:dyDescent="0.3">
      <c r="E2551" s="2"/>
    </row>
    <row r="2552" spans="5:5" x14ac:dyDescent="0.3">
      <c r="E2552" s="2"/>
    </row>
    <row r="2553" spans="5:5" x14ac:dyDescent="0.3">
      <c r="E2553" s="2"/>
    </row>
    <row r="2554" spans="5:5" x14ac:dyDescent="0.3">
      <c r="E2554" s="2"/>
    </row>
    <row r="2555" spans="5:5" x14ac:dyDescent="0.3">
      <c r="E2555" s="2"/>
    </row>
    <row r="2556" spans="5:5" x14ac:dyDescent="0.3">
      <c r="E2556" s="2"/>
    </row>
    <row r="2557" spans="5:5" x14ac:dyDescent="0.3">
      <c r="E2557" s="2"/>
    </row>
    <row r="2558" spans="5:5" x14ac:dyDescent="0.3">
      <c r="E2558" s="2"/>
    </row>
    <row r="2559" spans="5:5" x14ac:dyDescent="0.3">
      <c r="E2559" s="2"/>
    </row>
    <row r="2560" spans="5:5" x14ac:dyDescent="0.3">
      <c r="E2560" s="2"/>
    </row>
    <row r="2561" spans="5:5" x14ac:dyDescent="0.3">
      <c r="E2561" s="2"/>
    </row>
    <row r="2562" spans="5:5" x14ac:dyDescent="0.3">
      <c r="E2562" s="2"/>
    </row>
    <row r="2563" spans="5:5" x14ac:dyDescent="0.3">
      <c r="E2563" s="2"/>
    </row>
    <row r="2564" spans="5:5" x14ac:dyDescent="0.3">
      <c r="E2564" s="2"/>
    </row>
    <row r="2565" spans="5:5" x14ac:dyDescent="0.3">
      <c r="E2565" s="2"/>
    </row>
    <row r="2566" spans="5:5" x14ac:dyDescent="0.3">
      <c r="E2566" s="2"/>
    </row>
    <row r="2567" spans="5:5" x14ac:dyDescent="0.3">
      <c r="E2567" s="2"/>
    </row>
    <row r="2568" spans="5:5" x14ac:dyDescent="0.3">
      <c r="E2568" s="2"/>
    </row>
    <row r="2569" spans="5:5" x14ac:dyDescent="0.3">
      <c r="E2569" s="2"/>
    </row>
    <row r="2570" spans="5:5" x14ac:dyDescent="0.3">
      <c r="E2570" s="2"/>
    </row>
    <row r="2571" spans="5:5" x14ac:dyDescent="0.3">
      <c r="E2571" s="2"/>
    </row>
    <row r="2572" spans="5:5" x14ac:dyDescent="0.3">
      <c r="E2572" s="2"/>
    </row>
    <row r="2573" spans="5:5" x14ac:dyDescent="0.3">
      <c r="E2573" s="2"/>
    </row>
    <row r="2574" spans="5:5" x14ac:dyDescent="0.3">
      <c r="E2574" s="2"/>
    </row>
    <row r="2575" spans="5:5" x14ac:dyDescent="0.3">
      <c r="E2575" s="2"/>
    </row>
    <row r="2576" spans="5:5" x14ac:dyDescent="0.3">
      <c r="E2576" s="2"/>
    </row>
    <row r="2577" spans="5:5" x14ac:dyDescent="0.3">
      <c r="E2577" s="2"/>
    </row>
    <row r="2578" spans="5:5" x14ac:dyDescent="0.3">
      <c r="E2578" s="2"/>
    </row>
    <row r="2579" spans="5:5" x14ac:dyDescent="0.3">
      <c r="E2579" s="2"/>
    </row>
    <row r="2580" spans="5:5" x14ac:dyDescent="0.3">
      <c r="E2580" s="2"/>
    </row>
    <row r="2581" spans="5:5" x14ac:dyDescent="0.3">
      <c r="E2581" s="2"/>
    </row>
    <row r="2582" spans="5:5" x14ac:dyDescent="0.3">
      <c r="E2582" s="2"/>
    </row>
    <row r="2583" spans="5:5" x14ac:dyDescent="0.3">
      <c r="E2583" s="2"/>
    </row>
    <row r="2584" spans="5:5" x14ac:dyDescent="0.3">
      <c r="E2584" s="2"/>
    </row>
    <row r="2585" spans="5:5" x14ac:dyDescent="0.3">
      <c r="E2585" s="2"/>
    </row>
    <row r="2586" spans="5:5" x14ac:dyDescent="0.3">
      <c r="E2586" s="2"/>
    </row>
    <row r="2587" spans="5:5" x14ac:dyDescent="0.3">
      <c r="E2587" s="2"/>
    </row>
    <row r="2588" spans="5:5" x14ac:dyDescent="0.3">
      <c r="E2588" s="2"/>
    </row>
    <row r="2589" spans="5:5" x14ac:dyDescent="0.3">
      <c r="E2589" s="2"/>
    </row>
    <row r="2590" spans="5:5" x14ac:dyDescent="0.3">
      <c r="E2590" s="2"/>
    </row>
    <row r="2591" spans="5:5" x14ac:dyDescent="0.3">
      <c r="E2591" s="2"/>
    </row>
    <row r="2592" spans="5:5" x14ac:dyDescent="0.3">
      <c r="E2592" s="2"/>
    </row>
    <row r="2593" spans="5:5" x14ac:dyDescent="0.3">
      <c r="E2593" s="2"/>
    </row>
    <row r="2594" spans="5:5" x14ac:dyDescent="0.3">
      <c r="E2594" s="2"/>
    </row>
    <row r="2595" spans="5:5" x14ac:dyDescent="0.3">
      <c r="E2595" s="2"/>
    </row>
    <row r="2596" spans="5:5" x14ac:dyDescent="0.3">
      <c r="E2596" s="2"/>
    </row>
    <row r="2597" spans="5:5" x14ac:dyDescent="0.3">
      <c r="E2597" s="2"/>
    </row>
    <row r="2598" spans="5:5" x14ac:dyDescent="0.3">
      <c r="E2598" s="2"/>
    </row>
    <row r="2599" spans="5:5" x14ac:dyDescent="0.3">
      <c r="E2599" s="2"/>
    </row>
    <row r="2600" spans="5:5" x14ac:dyDescent="0.3">
      <c r="E2600" s="2"/>
    </row>
    <row r="2601" spans="5:5" x14ac:dyDescent="0.3">
      <c r="E2601" s="2"/>
    </row>
    <row r="2602" spans="5:5" x14ac:dyDescent="0.3">
      <c r="E2602" s="2"/>
    </row>
    <row r="2603" spans="5:5" x14ac:dyDescent="0.3">
      <c r="E2603" s="2"/>
    </row>
    <row r="2604" spans="5:5" x14ac:dyDescent="0.3">
      <c r="E2604" s="2"/>
    </row>
    <row r="2605" spans="5:5" x14ac:dyDescent="0.3">
      <c r="E2605" s="2"/>
    </row>
    <row r="2606" spans="5:5" x14ac:dyDescent="0.3">
      <c r="E2606" s="2"/>
    </row>
    <row r="2607" spans="5:5" x14ac:dyDescent="0.3">
      <c r="E2607" s="2"/>
    </row>
    <row r="2608" spans="5:5" x14ac:dyDescent="0.3">
      <c r="E2608" s="2"/>
    </row>
    <row r="2609" spans="5:5" x14ac:dyDescent="0.3">
      <c r="E2609" s="2"/>
    </row>
    <row r="2610" spans="5:5" x14ac:dyDescent="0.3">
      <c r="E2610" s="2"/>
    </row>
    <row r="2611" spans="5:5" x14ac:dyDescent="0.3">
      <c r="E2611" s="2"/>
    </row>
    <row r="2612" spans="5:5" x14ac:dyDescent="0.3">
      <c r="E2612" s="2"/>
    </row>
    <row r="2613" spans="5:5" x14ac:dyDescent="0.3">
      <c r="E2613" s="2"/>
    </row>
    <row r="2614" spans="5:5" x14ac:dyDescent="0.3">
      <c r="E2614" s="2"/>
    </row>
    <row r="2615" spans="5:5" x14ac:dyDescent="0.3">
      <c r="E2615" s="2"/>
    </row>
    <row r="2616" spans="5:5" x14ac:dyDescent="0.3">
      <c r="E2616" s="2"/>
    </row>
    <row r="2617" spans="5:5" x14ac:dyDescent="0.3">
      <c r="E2617" s="2"/>
    </row>
    <row r="2618" spans="5:5" x14ac:dyDescent="0.3">
      <c r="E2618" s="2"/>
    </row>
    <row r="2619" spans="5:5" x14ac:dyDescent="0.3">
      <c r="E2619" s="2"/>
    </row>
    <row r="2620" spans="5:5" x14ac:dyDescent="0.3">
      <c r="E2620" s="2"/>
    </row>
    <row r="2621" spans="5:5" x14ac:dyDescent="0.3">
      <c r="E2621" s="2"/>
    </row>
    <row r="2622" spans="5:5" x14ac:dyDescent="0.3">
      <c r="E2622" s="2"/>
    </row>
    <row r="2623" spans="5:5" x14ac:dyDescent="0.3">
      <c r="E2623" s="2"/>
    </row>
    <row r="2624" spans="5:5" x14ac:dyDescent="0.3">
      <c r="E2624" s="2"/>
    </row>
    <row r="2625" spans="5:5" x14ac:dyDescent="0.3">
      <c r="E2625" s="2"/>
    </row>
    <row r="2626" spans="5:5" x14ac:dyDescent="0.3">
      <c r="E2626" s="2"/>
    </row>
    <row r="2627" spans="5:5" x14ac:dyDescent="0.3">
      <c r="E2627" s="2"/>
    </row>
    <row r="2628" spans="5:5" x14ac:dyDescent="0.3">
      <c r="E2628" s="2"/>
    </row>
    <row r="2629" spans="5:5" x14ac:dyDescent="0.3">
      <c r="E2629" s="2"/>
    </row>
    <row r="2630" spans="5:5" x14ac:dyDescent="0.3">
      <c r="E2630" s="2"/>
    </row>
    <row r="2631" spans="5:5" x14ac:dyDescent="0.3">
      <c r="E2631" s="2"/>
    </row>
    <row r="2632" spans="5:5" x14ac:dyDescent="0.3">
      <c r="E2632" s="2"/>
    </row>
    <row r="2633" spans="5:5" x14ac:dyDescent="0.3">
      <c r="E2633" s="2"/>
    </row>
    <row r="2634" spans="5:5" x14ac:dyDescent="0.3">
      <c r="E2634" s="2"/>
    </row>
    <row r="2635" spans="5:5" x14ac:dyDescent="0.3">
      <c r="E2635" s="2"/>
    </row>
    <row r="2636" spans="5:5" x14ac:dyDescent="0.3">
      <c r="E2636" s="2"/>
    </row>
    <row r="2637" spans="5:5" x14ac:dyDescent="0.3">
      <c r="E2637" s="2"/>
    </row>
    <row r="2638" spans="5:5" x14ac:dyDescent="0.3">
      <c r="E2638" s="2"/>
    </row>
    <row r="2639" spans="5:5" x14ac:dyDescent="0.3">
      <c r="E2639" s="2"/>
    </row>
    <row r="2640" spans="5:5" x14ac:dyDescent="0.3">
      <c r="E2640" s="2"/>
    </row>
    <row r="2641" spans="5:5" x14ac:dyDescent="0.3">
      <c r="E2641" s="2"/>
    </row>
    <row r="2642" spans="5:5" x14ac:dyDescent="0.3">
      <c r="E2642" s="2"/>
    </row>
    <row r="2643" spans="5:5" x14ac:dyDescent="0.3">
      <c r="E2643" s="2"/>
    </row>
    <row r="2644" spans="5:5" x14ac:dyDescent="0.3">
      <c r="E2644" s="2"/>
    </row>
    <row r="2645" spans="5:5" x14ac:dyDescent="0.3">
      <c r="E2645" s="2"/>
    </row>
    <row r="2646" spans="5:5" x14ac:dyDescent="0.3">
      <c r="E2646" s="2"/>
    </row>
    <row r="2647" spans="5:5" x14ac:dyDescent="0.3">
      <c r="E2647" s="2"/>
    </row>
    <row r="2648" spans="5:5" x14ac:dyDescent="0.3">
      <c r="E2648" s="2"/>
    </row>
    <row r="2649" spans="5:5" x14ac:dyDescent="0.3">
      <c r="E2649" s="2"/>
    </row>
    <row r="2650" spans="5:5" x14ac:dyDescent="0.3">
      <c r="E2650" s="2"/>
    </row>
    <row r="2651" spans="5:5" x14ac:dyDescent="0.3">
      <c r="E2651" s="2"/>
    </row>
    <row r="2652" spans="5:5" x14ac:dyDescent="0.3">
      <c r="E2652" s="2"/>
    </row>
    <row r="2653" spans="5:5" x14ac:dyDescent="0.3">
      <c r="E2653" s="2"/>
    </row>
    <row r="2654" spans="5:5" x14ac:dyDescent="0.3">
      <c r="E2654" s="2"/>
    </row>
    <row r="2655" spans="5:5" x14ac:dyDescent="0.3">
      <c r="E2655" s="2"/>
    </row>
    <row r="2656" spans="5:5" x14ac:dyDescent="0.3">
      <c r="E2656" s="2"/>
    </row>
    <row r="2657" spans="5:5" x14ac:dyDescent="0.3">
      <c r="E2657" s="2"/>
    </row>
    <row r="2658" spans="5:5" x14ac:dyDescent="0.3">
      <c r="E2658" s="2"/>
    </row>
    <row r="2659" spans="5:5" x14ac:dyDescent="0.3">
      <c r="E2659" s="2"/>
    </row>
    <row r="2660" spans="5:5" x14ac:dyDescent="0.3">
      <c r="E2660" s="2"/>
    </row>
    <row r="2661" spans="5:5" x14ac:dyDescent="0.3">
      <c r="E2661" s="2"/>
    </row>
    <row r="2662" spans="5:5" x14ac:dyDescent="0.3">
      <c r="E2662" s="2"/>
    </row>
    <row r="2663" spans="5:5" x14ac:dyDescent="0.3">
      <c r="E2663" s="2"/>
    </row>
    <row r="2664" spans="5:5" x14ac:dyDescent="0.3">
      <c r="E2664" s="2"/>
    </row>
    <row r="2665" spans="5:5" x14ac:dyDescent="0.3">
      <c r="E2665" s="2"/>
    </row>
    <row r="2666" spans="5:5" x14ac:dyDescent="0.3">
      <c r="E2666" s="2"/>
    </row>
    <row r="2667" spans="5:5" x14ac:dyDescent="0.3">
      <c r="E2667" s="2"/>
    </row>
    <row r="2668" spans="5:5" x14ac:dyDescent="0.3">
      <c r="E2668" s="2"/>
    </row>
    <row r="2669" spans="5:5" x14ac:dyDescent="0.3">
      <c r="E2669" s="2"/>
    </row>
    <row r="2670" spans="5:5" x14ac:dyDescent="0.3">
      <c r="E2670" s="2"/>
    </row>
    <row r="2671" spans="5:5" x14ac:dyDescent="0.3">
      <c r="E2671" s="2"/>
    </row>
    <row r="2672" spans="5:5" x14ac:dyDescent="0.3">
      <c r="E2672" s="2"/>
    </row>
    <row r="2673" spans="5:5" x14ac:dyDescent="0.3">
      <c r="E2673" s="2"/>
    </row>
    <row r="2674" spans="5:5" x14ac:dyDescent="0.3">
      <c r="E2674" s="2"/>
    </row>
    <row r="2675" spans="5:5" x14ac:dyDescent="0.3">
      <c r="E2675" s="2"/>
    </row>
    <row r="2676" spans="5:5" x14ac:dyDescent="0.3">
      <c r="E2676" s="2"/>
    </row>
    <row r="2677" spans="5:5" x14ac:dyDescent="0.3">
      <c r="E2677" s="2"/>
    </row>
    <row r="2678" spans="5:5" x14ac:dyDescent="0.3">
      <c r="E2678" s="2"/>
    </row>
    <row r="2679" spans="5:5" x14ac:dyDescent="0.3">
      <c r="E2679" s="2"/>
    </row>
    <row r="2680" spans="5:5" x14ac:dyDescent="0.3">
      <c r="E2680" s="2"/>
    </row>
    <row r="2681" spans="5:5" x14ac:dyDescent="0.3">
      <c r="E2681" s="2"/>
    </row>
    <row r="2682" spans="5:5" x14ac:dyDescent="0.3">
      <c r="E2682" s="2"/>
    </row>
    <row r="2683" spans="5:5" x14ac:dyDescent="0.3">
      <c r="E2683" s="2"/>
    </row>
    <row r="2684" spans="5:5" x14ac:dyDescent="0.3">
      <c r="E2684" s="2"/>
    </row>
    <row r="2685" spans="5:5" x14ac:dyDescent="0.3">
      <c r="E2685" s="2"/>
    </row>
    <row r="2686" spans="5:5" x14ac:dyDescent="0.3">
      <c r="E2686" s="2"/>
    </row>
    <row r="2687" spans="5:5" x14ac:dyDescent="0.3">
      <c r="E2687" s="2"/>
    </row>
    <row r="2688" spans="5:5" x14ac:dyDescent="0.3">
      <c r="E2688" s="2"/>
    </row>
    <row r="2689" spans="5:5" x14ac:dyDescent="0.3">
      <c r="E2689" s="2"/>
    </row>
    <row r="2690" spans="5:5" x14ac:dyDescent="0.3">
      <c r="E2690" s="2"/>
    </row>
    <row r="2691" spans="5:5" x14ac:dyDescent="0.3">
      <c r="E2691" s="2"/>
    </row>
    <row r="2692" spans="5:5" x14ac:dyDescent="0.3">
      <c r="E2692" s="2"/>
    </row>
    <row r="2693" spans="5:5" x14ac:dyDescent="0.3">
      <c r="E2693" s="2"/>
    </row>
    <row r="2694" spans="5:5" x14ac:dyDescent="0.3">
      <c r="E2694" s="2"/>
    </row>
    <row r="2695" spans="5:5" x14ac:dyDescent="0.3">
      <c r="E2695" s="2"/>
    </row>
    <row r="2696" spans="5:5" x14ac:dyDescent="0.3">
      <c r="E2696" s="2"/>
    </row>
    <row r="2697" spans="5:5" x14ac:dyDescent="0.3">
      <c r="E2697" s="2"/>
    </row>
    <row r="2698" spans="5:5" x14ac:dyDescent="0.3">
      <c r="E2698" s="2"/>
    </row>
    <row r="2699" spans="5:5" x14ac:dyDescent="0.3">
      <c r="E2699" s="2"/>
    </row>
    <row r="2700" spans="5:5" x14ac:dyDescent="0.3">
      <c r="E2700" s="2"/>
    </row>
    <row r="2701" spans="5:5" x14ac:dyDescent="0.3">
      <c r="E2701" s="2"/>
    </row>
    <row r="2702" spans="5:5" x14ac:dyDescent="0.3">
      <c r="E2702" s="2"/>
    </row>
    <row r="2703" spans="5:5" x14ac:dyDescent="0.3">
      <c r="E2703" s="2"/>
    </row>
    <row r="2704" spans="5:5" x14ac:dyDescent="0.3">
      <c r="E2704" s="2"/>
    </row>
    <row r="2705" spans="5:5" x14ac:dyDescent="0.3">
      <c r="E2705" s="2"/>
    </row>
    <row r="2706" spans="5:5" x14ac:dyDescent="0.3">
      <c r="E2706" s="2"/>
    </row>
    <row r="2707" spans="5:5" x14ac:dyDescent="0.3">
      <c r="E2707" s="2"/>
    </row>
    <row r="2708" spans="5:5" x14ac:dyDescent="0.3">
      <c r="E2708" s="2"/>
    </row>
    <row r="2709" spans="5:5" x14ac:dyDescent="0.3">
      <c r="E2709" s="2"/>
    </row>
    <row r="2710" spans="5:5" x14ac:dyDescent="0.3">
      <c r="E2710" s="2"/>
    </row>
    <row r="2711" spans="5:5" x14ac:dyDescent="0.3">
      <c r="E2711" s="2"/>
    </row>
    <row r="2712" spans="5:5" x14ac:dyDescent="0.3">
      <c r="E2712" s="2"/>
    </row>
    <row r="2713" spans="5:5" x14ac:dyDescent="0.3">
      <c r="E2713" s="2"/>
    </row>
    <row r="2714" spans="5:5" x14ac:dyDescent="0.3">
      <c r="E2714" s="2"/>
    </row>
    <row r="2715" spans="5:5" x14ac:dyDescent="0.3">
      <c r="E2715" s="2"/>
    </row>
    <row r="2716" spans="5:5" x14ac:dyDescent="0.3">
      <c r="E2716" s="2"/>
    </row>
    <row r="2717" spans="5:5" x14ac:dyDescent="0.3">
      <c r="E2717" s="2"/>
    </row>
    <row r="2718" spans="5:5" x14ac:dyDescent="0.3">
      <c r="E2718" s="2"/>
    </row>
    <row r="2719" spans="5:5" x14ac:dyDescent="0.3">
      <c r="E2719" s="2"/>
    </row>
    <row r="2720" spans="5:5" x14ac:dyDescent="0.3">
      <c r="E2720" s="2"/>
    </row>
    <row r="2721" spans="5:5" x14ac:dyDescent="0.3">
      <c r="E2721" s="2"/>
    </row>
    <row r="2722" spans="5:5" x14ac:dyDescent="0.3">
      <c r="E2722" s="2"/>
    </row>
    <row r="2723" spans="5:5" x14ac:dyDescent="0.3">
      <c r="E2723" s="2"/>
    </row>
    <row r="2724" spans="5:5" x14ac:dyDescent="0.3">
      <c r="E2724" s="2"/>
    </row>
    <row r="2725" spans="5:5" x14ac:dyDescent="0.3">
      <c r="E2725" s="2"/>
    </row>
    <row r="2726" spans="5:5" x14ac:dyDescent="0.3">
      <c r="E2726" s="2"/>
    </row>
    <row r="2727" spans="5:5" x14ac:dyDescent="0.3">
      <c r="E2727" s="2"/>
    </row>
    <row r="2728" spans="5:5" x14ac:dyDescent="0.3">
      <c r="E2728" s="2"/>
    </row>
    <row r="2729" spans="5:5" x14ac:dyDescent="0.3">
      <c r="E2729" s="2"/>
    </row>
    <row r="2730" spans="5:5" x14ac:dyDescent="0.3">
      <c r="E2730" s="2"/>
    </row>
    <row r="2731" spans="5:5" x14ac:dyDescent="0.3">
      <c r="E2731" s="2"/>
    </row>
    <row r="2732" spans="5:5" x14ac:dyDescent="0.3">
      <c r="E2732" s="2"/>
    </row>
    <row r="2733" spans="5:5" x14ac:dyDescent="0.3">
      <c r="E2733" s="2"/>
    </row>
    <row r="2734" spans="5:5" x14ac:dyDescent="0.3">
      <c r="E2734" s="2"/>
    </row>
    <row r="2735" spans="5:5" x14ac:dyDescent="0.3">
      <c r="E2735" s="2"/>
    </row>
    <row r="2736" spans="5:5" x14ac:dyDescent="0.3">
      <c r="E2736" s="2"/>
    </row>
    <row r="2737" spans="5:5" x14ac:dyDescent="0.3">
      <c r="E2737" s="2"/>
    </row>
    <row r="2738" spans="5:5" x14ac:dyDescent="0.3">
      <c r="E2738" s="2"/>
    </row>
    <row r="2739" spans="5:5" x14ac:dyDescent="0.3">
      <c r="E2739" s="2"/>
    </row>
    <row r="2740" spans="5:5" x14ac:dyDescent="0.3">
      <c r="E2740" s="2"/>
    </row>
    <row r="2741" spans="5:5" x14ac:dyDescent="0.3">
      <c r="E2741" s="2"/>
    </row>
    <row r="2742" spans="5:5" x14ac:dyDescent="0.3">
      <c r="E2742" s="2"/>
    </row>
    <row r="2743" spans="5:5" x14ac:dyDescent="0.3">
      <c r="E2743" s="2"/>
    </row>
    <row r="2744" spans="5:5" x14ac:dyDescent="0.3">
      <c r="E2744" s="2"/>
    </row>
    <row r="2745" spans="5:5" x14ac:dyDescent="0.3">
      <c r="E2745" s="2"/>
    </row>
    <row r="2746" spans="5:5" x14ac:dyDescent="0.3">
      <c r="E2746" s="2"/>
    </row>
    <row r="2747" spans="5:5" x14ac:dyDescent="0.3">
      <c r="E2747" s="2"/>
    </row>
    <row r="2748" spans="5:5" x14ac:dyDescent="0.3">
      <c r="E2748" s="2"/>
    </row>
    <row r="2749" spans="5:5" x14ac:dyDescent="0.3">
      <c r="E2749" s="2"/>
    </row>
    <row r="2750" spans="5:5" x14ac:dyDescent="0.3">
      <c r="E2750" s="2"/>
    </row>
    <row r="2751" spans="5:5" x14ac:dyDescent="0.3">
      <c r="E2751" s="2"/>
    </row>
    <row r="2752" spans="5:5" x14ac:dyDescent="0.3">
      <c r="E2752" s="2"/>
    </row>
    <row r="2753" spans="5:5" x14ac:dyDescent="0.3">
      <c r="E2753" s="2"/>
    </row>
    <row r="2754" spans="5:5" x14ac:dyDescent="0.3">
      <c r="E2754" s="2"/>
    </row>
    <row r="2755" spans="5:5" x14ac:dyDescent="0.3">
      <c r="E2755" s="2"/>
    </row>
    <row r="2756" spans="5:5" x14ac:dyDescent="0.3">
      <c r="E2756" s="2"/>
    </row>
    <row r="2757" spans="5:5" x14ac:dyDescent="0.3">
      <c r="E2757" s="2"/>
    </row>
    <row r="2758" spans="5:5" x14ac:dyDescent="0.3">
      <c r="E2758" s="2"/>
    </row>
    <row r="2759" spans="5:5" x14ac:dyDescent="0.3">
      <c r="E2759" s="2"/>
    </row>
    <row r="2760" spans="5:5" x14ac:dyDescent="0.3">
      <c r="E2760" s="2"/>
    </row>
    <row r="2761" spans="5:5" x14ac:dyDescent="0.3">
      <c r="E2761" s="2"/>
    </row>
    <row r="2762" spans="5:5" x14ac:dyDescent="0.3">
      <c r="E2762" s="2"/>
    </row>
    <row r="2763" spans="5:5" x14ac:dyDescent="0.3">
      <c r="E2763" s="2"/>
    </row>
    <row r="2764" spans="5:5" x14ac:dyDescent="0.3">
      <c r="E2764" s="2"/>
    </row>
    <row r="2765" spans="5:5" x14ac:dyDescent="0.3">
      <c r="E2765" s="2"/>
    </row>
    <row r="2766" spans="5:5" x14ac:dyDescent="0.3">
      <c r="E2766" s="2"/>
    </row>
    <row r="2767" spans="5:5" x14ac:dyDescent="0.3">
      <c r="E2767" s="2"/>
    </row>
    <row r="2768" spans="5:5" x14ac:dyDescent="0.3">
      <c r="E2768" s="2"/>
    </row>
    <row r="2769" spans="5:5" x14ac:dyDescent="0.3">
      <c r="E2769" s="2"/>
    </row>
    <row r="2770" spans="5:5" x14ac:dyDescent="0.3">
      <c r="E2770" s="2"/>
    </row>
    <row r="2771" spans="5:5" x14ac:dyDescent="0.3">
      <c r="E2771" s="2"/>
    </row>
    <row r="2772" spans="5:5" x14ac:dyDescent="0.3">
      <c r="E2772" s="2"/>
    </row>
    <row r="2773" spans="5:5" x14ac:dyDescent="0.3">
      <c r="E2773" s="2"/>
    </row>
    <row r="2774" spans="5:5" x14ac:dyDescent="0.3">
      <c r="E2774" s="2"/>
    </row>
    <row r="2775" spans="5:5" x14ac:dyDescent="0.3">
      <c r="E2775" s="2"/>
    </row>
    <row r="2776" spans="5:5" x14ac:dyDescent="0.3">
      <c r="E2776" s="2"/>
    </row>
    <row r="2777" spans="5:5" x14ac:dyDescent="0.3">
      <c r="E2777" s="2"/>
    </row>
    <row r="2778" spans="5:5" x14ac:dyDescent="0.3">
      <c r="E2778" s="2"/>
    </row>
    <row r="2779" spans="5:5" x14ac:dyDescent="0.3">
      <c r="E2779" s="2"/>
    </row>
    <row r="2780" spans="5:5" x14ac:dyDescent="0.3">
      <c r="E2780" s="2"/>
    </row>
    <row r="2781" spans="5:5" x14ac:dyDescent="0.3">
      <c r="E2781" s="2"/>
    </row>
    <row r="2782" spans="5:5" x14ac:dyDescent="0.3">
      <c r="E2782" s="2"/>
    </row>
    <row r="2783" spans="5:5" x14ac:dyDescent="0.3">
      <c r="E2783" s="2"/>
    </row>
    <row r="2784" spans="5:5" x14ac:dyDescent="0.3">
      <c r="E2784" s="2"/>
    </row>
    <row r="2785" spans="5:5" x14ac:dyDescent="0.3">
      <c r="E2785" s="2"/>
    </row>
    <row r="2786" spans="5:5" x14ac:dyDescent="0.3">
      <c r="E2786" s="2"/>
    </row>
    <row r="2787" spans="5:5" x14ac:dyDescent="0.3">
      <c r="E2787" s="2"/>
    </row>
    <row r="2788" spans="5:5" x14ac:dyDescent="0.3">
      <c r="E2788" s="2"/>
    </row>
    <row r="2789" spans="5:5" x14ac:dyDescent="0.3">
      <c r="E2789" s="2"/>
    </row>
    <row r="2790" spans="5:5" x14ac:dyDescent="0.3">
      <c r="E2790" s="2"/>
    </row>
    <row r="2791" spans="5:5" x14ac:dyDescent="0.3">
      <c r="E2791" s="2"/>
    </row>
    <row r="2792" spans="5:5" x14ac:dyDescent="0.3">
      <c r="E2792" s="2"/>
    </row>
    <row r="2793" spans="5:5" x14ac:dyDescent="0.3">
      <c r="E2793" s="2"/>
    </row>
    <row r="2794" spans="5:5" x14ac:dyDescent="0.3">
      <c r="E2794" s="2"/>
    </row>
    <row r="2795" spans="5:5" x14ac:dyDescent="0.3">
      <c r="E2795" s="2"/>
    </row>
    <row r="2796" spans="5:5" x14ac:dyDescent="0.3">
      <c r="E2796" s="2"/>
    </row>
    <row r="2797" spans="5:5" x14ac:dyDescent="0.3">
      <c r="E2797" s="2"/>
    </row>
    <row r="2798" spans="5:5" x14ac:dyDescent="0.3">
      <c r="E2798" s="2"/>
    </row>
    <row r="2799" spans="5:5" x14ac:dyDescent="0.3">
      <c r="E2799" s="2"/>
    </row>
    <row r="2800" spans="5:5" x14ac:dyDescent="0.3">
      <c r="E2800" s="2"/>
    </row>
    <row r="2801" spans="5:5" x14ac:dyDescent="0.3">
      <c r="E2801" s="2"/>
    </row>
    <row r="2802" spans="5:5" x14ac:dyDescent="0.3">
      <c r="E2802" s="2"/>
    </row>
    <row r="2803" spans="5:5" x14ac:dyDescent="0.3">
      <c r="E2803" s="2"/>
    </row>
    <row r="2804" spans="5:5" x14ac:dyDescent="0.3">
      <c r="E2804" s="2"/>
    </row>
    <row r="2805" spans="5:5" x14ac:dyDescent="0.3">
      <c r="E2805" s="2"/>
    </row>
    <row r="2806" spans="5:5" x14ac:dyDescent="0.3">
      <c r="E2806" s="2"/>
    </row>
    <row r="2807" spans="5:5" x14ac:dyDescent="0.3">
      <c r="E2807" s="2"/>
    </row>
    <row r="2808" spans="5:5" x14ac:dyDescent="0.3">
      <c r="E2808" s="2"/>
    </row>
    <row r="2809" spans="5:5" x14ac:dyDescent="0.3">
      <c r="E2809" s="2"/>
    </row>
    <row r="2810" spans="5:5" x14ac:dyDescent="0.3">
      <c r="E2810" s="2"/>
    </row>
    <row r="2811" spans="5:5" x14ac:dyDescent="0.3">
      <c r="E2811" s="2"/>
    </row>
    <row r="2812" spans="5:5" x14ac:dyDescent="0.3">
      <c r="E2812" s="2"/>
    </row>
    <row r="2813" spans="5:5" x14ac:dyDescent="0.3">
      <c r="E2813" s="2"/>
    </row>
    <row r="2814" spans="5:5" x14ac:dyDescent="0.3">
      <c r="E2814" s="2"/>
    </row>
    <row r="2815" spans="5:5" x14ac:dyDescent="0.3">
      <c r="E2815" s="2"/>
    </row>
    <row r="2816" spans="5:5" x14ac:dyDescent="0.3">
      <c r="E2816" s="2"/>
    </row>
    <row r="2817" spans="5:5" x14ac:dyDescent="0.3">
      <c r="E2817" s="2"/>
    </row>
    <row r="2818" spans="5:5" x14ac:dyDescent="0.3">
      <c r="E2818" s="2"/>
    </row>
    <row r="2819" spans="5:5" x14ac:dyDescent="0.3">
      <c r="E2819" s="2"/>
    </row>
    <row r="2820" spans="5:5" x14ac:dyDescent="0.3">
      <c r="E2820" s="2"/>
    </row>
    <row r="2821" spans="5:5" x14ac:dyDescent="0.3">
      <c r="E2821" s="2"/>
    </row>
    <row r="2822" spans="5:5" x14ac:dyDescent="0.3">
      <c r="E2822" s="2"/>
    </row>
    <row r="2823" spans="5:5" x14ac:dyDescent="0.3">
      <c r="E2823" s="2"/>
    </row>
    <row r="2824" spans="5:5" x14ac:dyDescent="0.3">
      <c r="E2824" s="2"/>
    </row>
    <row r="2825" spans="5:5" x14ac:dyDescent="0.3">
      <c r="E2825" s="2"/>
    </row>
    <row r="2826" spans="5:5" x14ac:dyDescent="0.3">
      <c r="E2826" s="2"/>
    </row>
    <row r="2827" spans="5:5" x14ac:dyDescent="0.3">
      <c r="E2827" s="2"/>
    </row>
    <row r="2828" spans="5:5" x14ac:dyDescent="0.3">
      <c r="E2828" s="2"/>
    </row>
    <row r="2829" spans="5:5" x14ac:dyDescent="0.3">
      <c r="E2829" s="2"/>
    </row>
    <row r="2830" spans="5:5" x14ac:dyDescent="0.3">
      <c r="E2830" s="2"/>
    </row>
    <row r="2831" spans="5:5" x14ac:dyDescent="0.3">
      <c r="E2831" s="2"/>
    </row>
    <row r="2832" spans="5:5" x14ac:dyDescent="0.3">
      <c r="E2832" s="2"/>
    </row>
    <row r="2833" spans="5:5" x14ac:dyDescent="0.3">
      <c r="E2833" s="2"/>
    </row>
    <row r="2834" spans="5:5" x14ac:dyDescent="0.3">
      <c r="E2834" s="2"/>
    </row>
    <row r="2835" spans="5:5" x14ac:dyDescent="0.3">
      <c r="E2835" s="2"/>
    </row>
    <row r="2836" spans="5:5" x14ac:dyDescent="0.3">
      <c r="E2836" s="2"/>
    </row>
    <row r="2837" spans="5:5" x14ac:dyDescent="0.3">
      <c r="E2837" s="2"/>
    </row>
    <row r="2838" spans="5:5" x14ac:dyDescent="0.3">
      <c r="E2838" s="2"/>
    </row>
    <row r="2839" spans="5:5" x14ac:dyDescent="0.3">
      <c r="E2839" s="2"/>
    </row>
    <row r="2840" spans="5:5" x14ac:dyDescent="0.3">
      <c r="E2840" s="2"/>
    </row>
    <row r="2841" spans="5:5" x14ac:dyDescent="0.3">
      <c r="E2841" s="2"/>
    </row>
    <row r="2842" spans="5:5" x14ac:dyDescent="0.3">
      <c r="E2842" s="2"/>
    </row>
    <row r="2843" spans="5:5" x14ac:dyDescent="0.3">
      <c r="E2843" s="2"/>
    </row>
    <row r="2844" spans="5:5" x14ac:dyDescent="0.3">
      <c r="E2844" s="2"/>
    </row>
    <row r="2845" spans="5:5" x14ac:dyDescent="0.3">
      <c r="E2845" s="2"/>
    </row>
    <row r="2846" spans="5:5" x14ac:dyDescent="0.3">
      <c r="E2846" s="2"/>
    </row>
    <row r="2847" spans="5:5" x14ac:dyDescent="0.3">
      <c r="E2847" s="2"/>
    </row>
    <row r="2848" spans="5:5" x14ac:dyDescent="0.3">
      <c r="E2848" s="2"/>
    </row>
    <row r="2849" spans="5:5" x14ac:dyDescent="0.3">
      <c r="E2849" s="2"/>
    </row>
    <row r="2850" spans="5:5" x14ac:dyDescent="0.3">
      <c r="E2850" s="2"/>
    </row>
    <row r="2851" spans="5:5" x14ac:dyDescent="0.3">
      <c r="E2851" s="2"/>
    </row>
    <row r="2852" spans="5:5" x14ac:dyDescent="0.3">
      <c r="E2852" s="2"/>
    </row>
    <row r="2853" spans="5:5" x14ac:dyDescent="0.3">
      <c r="E2853" s="2"/>
    </row>
    <row r="2854" spans="5:5" x14ac:dyDescent="0.3">
      <c r="E2854" s="2"/>
    </row>
    <row r="2855" spans="5:5" x14ac:dyDescent="0.3">
      <c r="E2855" s="2"/>
    </row>
    <row r="2856" spans="5:5" x14ac:dyDescent="0.3">
      <c r="E2856" s="2"/>
    </row>
    <row r="2857" spans="5:5" x14ac:dyDescent="0.3">
      <c r="E2857" s="2"/>
    </row>
    <row r="2858" spans="5:5" x14ac:dyDescent="0.3">
      <c r="E2858" s="2"/>
    </row>
    <row r="2859" spans="5:5" x14ac:dyDescent="0.3">
      <c r="E2859" s="2"/>
    </row>
    <row r="2860" spans="5:5" x14ac:dyDescent="0.3">
      <c r="E2860" s="2"/>
    </row>
    <row r="2861" spans="5:5" x14ac:dyDescent="0.3">
      <c r="E2861" s="2"/>
    </row>
    <row r="2862" spans="5:5" x14ac:dyDescent="0.3">
      <c r="E2862" s="2"/>
    </row>
    <row r="2863" spans="5:5" x14ac:dyDescent="0.3">
      <c r="E2863" s="2"/>
    </row>
    <row r="2864" spans="5:5" x14ac:dyDescent="0.3">
      <c r="E2864" s="2"/>
    </row>
    <row r="2865" spans="5:5" x14ac:dyDescent="0.3">
      <c r="E2865" s="2"/>
    </row>
    <row r="2866" spans="5:5" x14ac:dyDescent="0.3">
      <c r="E2866" s="2"/>
    </row>
    <row r="2867" spans="5:5" x14ac:dyDescent="0.3">
      <c r="E2867" s="2"/>
    </row>
    <row r="2868" spans="5:5" x14ac:dyDescent="0.3">
      <c r="E2868" s="2"/>
    </row>
    <row r="2869" spans="5:5" x14ac:dyDescent="0.3">
      <c r="E2869" s="2"/>
    </row>
    <row r="2870" spans="5:5" x14ac:dyDescent="0.3">
      <c r="E2870" s="2"/>
    </row>
    <row r="2871" spans="5:5" x14ac:dyDescent="0.3">
      <c r="E2871" s="2"/>
    </row>
    <row r="2872" spans="5:5" x14ac:dyDescent="0.3">
      <c r="E2872" s="2"/>
    </row>
    <row r="2873" spans="5:5" x14ac:dyDescent="0.3">
      <c r="E2873" s="2"/>
    </row>
    <row r="2874" spans="5:5" x14ac:dyDescent="0.3">
      <c r="E2874" s="2"/>
    </row>
    <row r="2875" spans="5:5" x14ac:dyDescent="0.3">
      <c r="E2875" s="2"/>
    </row>
    <row r="2876" spans="5:5" x14ac:dyDescent="0.3">
      <c r="E2876" s="2"/>
    </row>
    <row r="2877" spans="5:5" x14ac:dyDescent="0.3">
      <c r="E2877" s="2"/>
    </row>
    <row r="2878" spans="5:5" x14ac:dyDescent="0.3">
      <c r="E2878" s="2"/>
    </row>
    <row r="2879" spans="5:5" x14ac:dyDescent="0.3">
      <c r="E2879" s="2"/>
    </row>
    <row r="2880" spans="5:5" x14ac:dyDescent="0.3">
      <c r="E2880" s="2"/>
    </row>
    <row r="2881" spans="5:5" x14ac:dyDescent="0.3">
      <c r="E2881" s="2"/>
    </row>
    <row r="2882" spans="5:5" x14ac:dyDescent="0.3">
      <c r="E2882" s="2"/>
    </row>
    <row r="2883" spans="5:5" x14ac:dyDescent="0.3">
      <c r="E2883" s="2"/>
    </row>
    <row r="2884" spans="5:5" x14ac:dyDescent="0.3">
      <c r="E2884" s="2"/>
    </row>
    <row r="2885" spans="5:5" x14ac:dyDescent="0.3">
      <c r="E2885" s="2"/>
    </row>
    <row r="2886" spans="5:5" x14ac:dyDescent="0.3">
      <c r="E2886" s="2"/>
    </row>
    <row r="2887" spans="5:5" x14ac:dyDescent="0.3">
      <c r="E2887" s="2"/>
    </row>
    <row r="2888" spans="5:5" x14ac:dyDescent="0.3">
      <c r="E2888" s="2"/>
    </row>
    <row r="2889" spans="5:5" x14ac:dyDescent="0.3">
      <c r="E2889" s="2"/>
    </row>
    <row r="2890" spans="5:5" x14ac:dyDescent="0.3">
      <c r="E2890" s="2"/>
    </row>
    <row r="2891" spans="5:5" x14ac:dyDescent="0.3">
      <c r="E2891" s="2"/>
    </row>
    <row r="2892" spans="5:5" x14ac:dyDescent="0.3">
      <c r="E2892" s="2"/>
    </row>
    <row r="2893" spans="5:5" x14ac:dyDescent="0.3">
      <c r="E2893" s="2"/>
    </row>
    <row r="2894" spans="5:5" x14ac:dyDescent="0.3">
      <c r="E2894" s="2"/>
    </row>
    <row r="2895" spans="5:5" x14ac:dyDescent="0.3">
      <c r="E2895" s="2"/>
    </row>
    <row r="2896" spans="5:5" x14ac:dyDescent="0.3">
      <c r="E2896" s="2"/>
    </row>
    <row r="2897" spans="5:5" x14ac:dyDescent="0.3">
      <c r="E2897" s="2"/>
    </row>
    <row r="2898" spans="5:5" x14ac:dyDescent="0.3">
      <c r="E2898" s="2"/>
    </row>
    <row r="2899" spans="5:5" x14ac:dyDescent="0.3">
      <c r="E2899" s="2"/>
    </row>
    <row r="2900" spans="5:5" x14ac:dyDescent="0.3">
      <c r="E2900" s="2"/>
    </row>
    <row r="2901" spans="5:5" x14ac:dyDescent="0.3">
      <c r="E2901" s="2"/>
    </row>
    <row r="2902" spans="5:5" x14ac:dyDescent="0.3">
      <c r="E2902" s="2"/>
    </row>
    <row r="2903" spans="5:5" x14ac:dyDescent="0.3">
      <c r="E2903" s="2"/>
    </row>
    <row r="2904" spans="5:5" x14ac:dyDescent="0.3">
      <c r="E2904" s="2"/>
    </row>
    <row r="2905" spans="5:5" x14ac:dyDescent="0.3">
      <c r="E2905" s="2"/>
    </row>
    <row r="2906" spans="5:5" x14ac:dyDescent="0.3">
      <c r="E2906" s="2"/>
    </row>
    <row r="2907" spans="5:5" x14ac:dyDescent="0.3">
      <c r="E2907" s="2"/>
    </row>
    <row r="2908" spans="5:5" x14ac:dyDescent="0.3">
      <c r="E2908" s="2"/>
    </row>
    <row r="2909" spans="5:5" x14ac:dyDescent="0.3">
      <c r="E2909" s="2"/>
    </row>
    <row r="2910" spans="5:5" x14ac:dyDescent="0.3">
      <c r="E2910" s="2"/>
    </row>
    <row r="2911" spans="5:5" x14ac:dyDescent="0.3">
      <c r="E2911" s="2"/>
    </row>
    <row r="2912" spans="5:5" x14ac:dyDescent="0.3">
      <c r="E2912" s="2"/>
    </row>
    <row r="2913" spans="5:5" x14ac:dyDescent="0.3">
      <c r="E2913" s="2"/>
    </row>
    <row r="2914" spans="5:5" x14ac:dyDescent="0.3">
      <c r="E2914" s="2"/>
    </row>
    <row r="2915" spans="5:5" x14ac:dyDescent="0.3">
      <c r="E2915" s="2"/>
    </row>
    <row r="2916" spans="5:5" x14ac:dyDescent="0.3">
      <c r="E2916" s="2"/>
    </row>
    <row r="2917" spans="5:5" x14ac:dyDescent="0.3">
      <c r="E2917" s="2"/>
    </row>
    <row r="2918" spans="5:5" x14ac:dyDescent="0.3">
      <c r="E2918" s="2"/>
    </row>
    <row r="2919" spans="5:5" x14ac:dyDescent="0.3">
      <c r="E2919" s="2"/>
    </row>
    <row r="2920" spans="5:5" x14ac:dyDescent="0.3">
      <c r="E2920" s="2"/>
    </row>
    <row r="2921" spans="5:5" x14ac:dyDescent="0.3">
      <c r="E2921" s="2"/>
    </row>
    <row r="2922" spans="5:5" x14ac:dyDescent="0.3">
      <c r="E2922" s="2"/>
    </row>
    <row r="2923" spans="5:5" x14ac:dyDescent="0.3">
      <c r="E2923" s="2"/>
    </row>
    <row r="2924" spans="5:5" x14ac:dyDescent="0.3">
      <c r="E2924" s="2"/>
    </row>
    <row r="2925" spans="5:5" x14ac:dyDescent="0.3">
      <c r="E2925" s="2"/>
    </row>
    <row r="2926" spans="5:5" x14ac:dyDescent="0.3">
      <c r="E2926" s="2"/>
    </row>
    <row r="2927" spans="5:5" x14ac:dyDescent="0.3">
      <c r="E2927" s="2"/>
    </row>
    <row r="2928" spans="5:5" x14ac:dyDescent="0.3">
      <c r="E2928" s="2"/>
    </row>
    <row r="2929" spans="5:5" x14ac:dyDescent="0.3">
      <c r="E2929" s="2"/>
    </row>
    <row r="2930" spans="5:5" x14ac:dyDescent="0.3">
      <c r="E2930" s="2"/>
    </row>
    <row r="2931" spans="5:5" x14ac:dyDescent="0.3">
      <c r="E2931" s="2"/>
    </row>
    <row r="2932" spans="5:5" x14ac:dyDescent="0.3">
      <c r="E2932" s="2"/>
    </row>
    <row r="2933" spans="5:5" x14ac:dyDescent="0.3">
      <c r="E2933" s="2"/>
    </row>
    <row r="2934" spans="5:5" x14ac:dyDescent="0.3">
      <c r="E2934" s="2"/>
    </row>
    <row r="2935" spans="5:5" x14ac:dyDescent="0.3">
      <c r="E2935" s="2"/>
    </row>
    <row r="2936" spans="5:5" x14ac:dyDescent="0.3">
      <c r="E2936" s="2"/>
    </row>
    <row r="2937" spans="5:5" x14ac:dyDescent="0.3">
      <c r="E2937" s="2"/>
    </row>
    <row r="2938" spans="5:5" x14ac:dyDescent="0.3">
      <c r="E2938" s="2"/>
    </row>
    <row r="2939" spans="5:5" x14ac:dyDescent="0.3">
      <c r="E2939" s="2"/>
    </row>
    <row r="2940" spans="5:5" x14ac:dyDescent="0.3">
      <c r="E2940" s="2"/>
    </row>
    <row r="2941" spans="5:5" x14ac:dyDescent="0.3">
      <c r="E2941" s="2"/>
    </row>
    <row r="2942" spans="5:5" x14ac:dyDescent="0.3">
      <c r="E2942" s="2"/>
    </row>
    <row r="2943" spans="5:5" x14ac:dyDescent="0.3">
      <c r="E2943" s="2"/>
    </row>
    <row r="2944" spans="5:5" x14ac:dyDescent="0.3">
      <c r="E2944" s="2"/>
    </row>
    <row r="2945" spans="5:5" x14ac:dyDescent="0.3">
      <c r="E2945" s="2"/>
    </row>
    <row r="2946" spans="5:5" x14ac:dyDescent="0.3">
      <c r="E2946" s="2"/>
    </row>
    <row r="2947" spans="5:5" x14ac:dyDescent="0.3">
      <c r="E2947" s="2"/>
    </row>
    <row r="2948" spans="5:5" x14ac:dyDescent="0.3">
      <c r="E2948" s="2"/>
    </row>
    <row r="2949" spans="5:5" x14ac:dyDescent="0.3">
      <c r="E2949" s="2"/>
    </row>
    <row r="2950" spans="5:5" x14ac:dyDescent="0.3">
      <c r="E2950" s="2"/>
    </row>
    <row r="2951" spans="5:5" x14ac:dyDescent="0.3">
      <c r="E2951" s="2"/>
    </row>
    <row r="2952" spans="5:5" x14ac:dyDescent="0.3">
      <c r="E2952" s="2"/>
    </row>
    <row r="2953" spans="5:5" x14ac:dyDescent="0.3">
      <c r="E2953" s="2"/>
    </row>
    <row r="2954" spans="5:5" x14ac:dyDescent="0.3">
      <c r="E2954" s="2"/>
    </row>
    <row r="2955" spans="5:5" x14ac:dyDescent="0.3">
      <c r="E2955" s="2"/>
    </row>
    <row r="2956" spans="5:5" x14ac:dyDescent="0.3">
      <c r="E2956" s="2"/>
    </row>
    <row r="2957" spans="5:5" x14ac:dyDescent="0.3">
      <c r="E2957" s="2"/>
    </row>
    <row r="2958" spans="5:5" x14ac:dyDescent="0.3">
      <c r="E2958" s="2"/>
    </row>
    <row r="2959" spans="5:5" x14ac:dyDescent="0.3">
      <c r="E2959" s="2"/>
    </row>
    <row r="2960" spans="5:5" x14ac:dyDescent="0.3">
      <c r="E2960" s="2"/>
    </row>
    <row r="2961" spans="5:5" x14ac:dyDescent="0.3">
      <c r="E2961" s="2"/>
    </row>
    <row r="2962" spans="5:5" x14ac:dyDescent="0.3">
      <c r="E2962" s="2"/>
    </row>
    <row r="2963" spans="5:5" x14ac:dyDescent="0.3">
      <c r="E2963" s="2"/>
    </row>
    <row r="2964" spans="5:5" x14ac:dyDescent="0.3">
      <c r="E2964" s="2"/>
    </row>
    <row r="2965" spans="5:5" x14ac:dyDescent="0.3">
      <c r="E2965" s="2"/>
    </row>
    <row r="2966" spans="5:5" x14ac:dyDescent="0.3">
      <c r="E2966" s="2"/>
    </row>
    <row r="2967" spans="5:5" x14ac:dyDescent="0.3">
      <c r="E2967" s="2"/>
    </row>
    <row r="2968" spans="5:5" x14ac:dyDescent="0.3">
      <c r="E2968" s="2"/>
    </row>
    <row r="2969" spans="5:5" x14ac:dyDescent="0.3">
      <c r="E2969" s="2"/>
    </row>
    <row r="2970" spans="5:5" x14ac:dyDescent="0.3">
      <c r="E2970" s="2"/>
    </row>
    <row r="2971" spans="5:5" x14ac:dyDescent="0.3">
      <c r="E2971" s="2"/>
    </row>
    <row r="2972" spans="5:5" x14ac:dyDescent="0.3">
      <c r="E2972" s="2"/>
    </row>
    <row r="2973" spans="5:5" x14ac:dyDescent="0.3">
      <c r="E2973" s="2"/>
    </row>
    <row r="2974" spans="5:5" x14ac:dyDescent="0.3">
      <c r="E2974" s="2"/>
    </row>
    <row r="2975" spans="5:5" x14ac:dyDescent="0.3">
      <c r="E2975" s="2"/>
    </row>
    <row r="2976" spans="5:5" x14ac:dyDescent="0.3">
      <c r="E2976" s="2"/>
    </row>
    <row r="2977" spans="5:5" x14ac:dyDescent="0.3">
      <c r="E2977" s="2"/>
    </row>
    <row r="2978" spans="5:5" x14ac:dyDescent="0.3">
      <c r="E2978" s="2"/>
    </row>
    <row r="2979" spans="5:5" x14ac:dyDescent="0.3">
      <c r="E2979" s="2"/>
    </row>
    <row r="2980" spans="5:5" x14ac:dyDescent="0.3">
      <c r="E2980" s="2"/>
    </row>
    <row r="2981" spans="5:5" x14ac:dyDescent="0.3">
      <c r="E2981" s="2"/>
    </row>
    <row r="2982" spans="5:5" x14ac:dyDescent="0.3">
      <c r="E2982" s="2"/>
    </row>
    <row r="2983" spans="5:5" x14ac:dyDescent="0.3">
      <c r="E2983" s="2"/>
    </row>
    <row r="2984" spans="5:5" x14ac:dyDescent="0.3">
      <c r="E2984" s="2"/>
    </row>
    <row r="2985" spans="5:5" x14ac:dyDescent="0.3">
      <c r="E2985" s="2"/>
    </row>
    <row r="2986" spans="5:5" x14ac:dyDescent="0.3">
      <c r="E2986" s="2"/>
    </row>
    <row r="2987" spans="5:5" x14ac:dyDescent="0.3">
      <c r="E2987" s="2"/>
    </row>
    <row r="2988" spans="5:5" x14ac:dyDescent="0.3">
      <c r="E2988" s="2"/>
    </row>
    <row r="2989" spans="5:5" x14ac:dyDescent="0.3">
      <c r="E2989" s="2"/>
    </row>
    <row r="2990" spans="5:5" x14ac:dyDescent="0.3">
      <c r="E2990" s="2"/>
    </row>
    <row r="2991" spans="5:5" x14ac:dyDescent="0.3">
      <c r="E2991" s="2"/>
    </row>
    <row r="2992" spans="5:5" x14ac:dyDescent="0.3">
      <c r="E2992" s="2"/>
    </row>
    <row r="2993" spans="5:5" x14ac:dyDescent="0.3">
      <c r="E2993" s="2"/>
    </row>
    <row r="2994" spans="5:5" x14ac:dyDescent="0.3">
      <c r="E2994" s="2"/>
    </row>
    <row r="2995" spans="5:5" x14ac:dyDescent="0.3">
      <c r="E2995" s="2"/>
    </row>
    <row r="2996" spans="5:5" x14ac:dyDescent="0.3">
      <c r="E2996" s="2"/>
    </row>
    <row r="2997" spans="5:5" x14ac:dyDescent="0.3">
      <c r="E2997" s="2"/>
    </row>
    <row r="2998" spans="5:5" x14ac:dyDescent="0.3">
      <c r="E2998" s="2"/>
    </row>
    <row r="2999" spans="5:5" x14ac:dyDescent="0.3">
      <c r="E2999" s="2"/>
    </row>
    <row r="3000" spans="5:5" x14ac:dyDescent="0.3">
      <c r="E3000" s="2"/>
    </row>
    <row r="3001" spans="5:5" x14ac:dyDescent="0.3">
      <c r="E3001" s="2"/>
    </row>
    <row r="3002" spans="5:5" x14ac:dyDescent="0.3">
      <c r="E3002" s="2"/>
    </row>
    <row r="3003" spans="5:5" x14ac:dyDescent="0.3">
      <c r="E3003" s="2"/>
    </row>
    <row r="3004" spans="5:5" x14ac:dyDescent="0.3">
      <c r="E3004" s="2"/>
    </row>
    <row r="3005" spans="5:5" x14ac:dyDescent="0.3">
      <c r="E3005" s="2"/>
    </row>
    <row r="3006" spans="5:5" x14ac:dyDescent="0.3">
      <c r="E3006" s="2"/>
    </row>
    <row r="3007" spans="5:5" x14ac:dyDescent="0.3">
      <c r="E3007" s="2"/>
    </row>
    <row r="3008" spans="5:5" x14ac:dyDescent="0.3">
      <c r="E3008" s="2"/>
    </row>
    <row r="3009" spans="5:5" x14ac:dyDescent="0.3">
      <c r="E3009" s="2"/>
    </row>
    <row r="3010" spans="5:5" x14ac:dyDescent="0.3">
      <c r="E3010" s="2"/>
    </row>
    <row r="3011" spans="5:5" x14ac:dyDescent="0.3">
      <c r="E3011" s="2"/>
    </row>
    <row r="3012" spans="5:5" x14ac:dyDescent="0.3">
      <c r="E3012" s="2"/>
    </row>
    <row r="3013" spans="5:5" x14ac:dyDescent="0.3">
      <c r="E3013" s="2"/>
    </row>
    <row r="3014" spans="5:5" x14ac:dyDescent="0.3">
      <c r="E3014" s="2"/>
    </row>
    <row r="3015" spans="5:5" x14ac:dyDescent="0.3">
      <c r="E3015" s="2"/>
    </row>
    <row r="3016" spans="5:5" x14ac:dyDescent="0.3">
      <c r="E3016" s="2"/>
    </row>
    <row r="3017" spans="5:5" x14ac:dyDescent="0.3">
      <c r="E3017" s="2"/>
    </row>
    <row r="3018" spans="5:5" x14ac:dyDescent="0.3">
      <c r="E3018" s="2"/>
    </row>
    <row r="3019" spans="5:5" x14ac:dyDescent="0.3">
      <c r="E3019" s="2"/>
    </row>
    <row r="3020" spans="5:5" x14ac:dyDescent="0.3">
      <c r="E3020" s="2"/>
    </row>
    <row r="3021" spans="5:5" x14ac:dyDescent="0.3">
      <c r="E3021" s="2"/>
    </row>
    <row r="3022" spans="5:5" x14ac:dyDescent="0.3">
      <c r="E3022" s="2"/>
    </row>
    <row r="3023" spans="5:5" x14ac:dyDescent="0.3">
      <c r="E3023" s="2"/>
    </row>
    <row r="3024" spans="5:5" x14ac:dyDescent="0.3">
      <c r="E3024" s="2"/>
    </row>
    <row r="3025" spans="5:5" x14ac:dyDescent="0.3">
      <c r="E3025" s="2"/>
    </row>
    <row r="3026" spans="5:5" x14ac:dyDescent="0.3">
      <c r="E3026" s="2"/>
    </row>
    <row r="3027" spans="5:5" x14ac:dyDescent="0.3">
      <c r="E3027" s="2"/>
    </row>
    <row r="3028" spans="5:5" x14ac:dyDescent="0.3">
      <c r="E3028" s="2"/>
    </row>
    <row r="3029" spans="5:5" x14ac:dyDescent="0.3">
      <c r="E3029" s="2"/>
    </row>
    <row r="3030" spans="5:5" x14ac:dyDescent="0.3">
      <c r="E3030" s="2"/>
    </row>
    <row r="3031" spans="5:5" x14ac:dyDescent="0.3">
      <c r="E3031" s="2"/>
    </row>
    <row r="3032" spans="5:5" x14ac:dyDescent="0.3">
      <c r="E3032" s="2"/>
    </row>
    <row r="3033" spans="5:5" x14ac:dyDescent="0.3">
      <c r="E3033" s="2"/>
    </row>
    <row r="3034" spans="5:5" x14ac:dyDescent="0.3">
      <c r="E3034" s="2"/>
    </row>
    <row r="3035" spans="5:5" x14ac:dyDescent="0.3">
      <c r="E3035" s="2"/>
    </row>
    <row r="3036" spans="5:5" x14ac:dyDescent="0.3">
      <c r="E3036" s="2"/>
    </row>
    <row r="3037" spans="5:5" x14ac:dyDescent="0.3">
      <c r="E3037" s="2"/>
    </row>
    <row r="3038" spans="5:5" x14ac:dyDescent="0.3">
      <c r="E3038" s="2"/>
    </row>
    <row r="3039" spans="5:5" x14ac:dyDescent="0.3">
      <c r="E3039" s="2"/>
    </row>
    <row r="3040" spans="5:5" x14ac:dyDescent="0.3">
      <c r="E3040" s="2"/>
    </row>
    <row r="3041" spans="5:5" x14ac:dyDescent="0.3">
      <c r="E3041" s="2"/>
    </row>
    <row r="3042" spans="5:5" x14ac:dyDescent="0.3">
      <c r="E3042" s="2"/>
    </row>
    <row r="3043" spans="5:5" x14ac:dyDescent="0.3">
      <c r="E3043" s="2"/>
    </row>
    <row r="3044" spans="5:5" x14ac:dyDescent="0.3">
      <c r="E3044" s="2"/>
    </row>
    <row r="3045" spans="5:5" x14ac:dyDescent="0.3">
      <c r="E3045" s="2"/>
    </row>
    <row r="3046" spans="5:5" x14ac:dyDescent="0.3">
      <c r="E3046" s="2"/>
    </row>
    <row r="3047" spans="5:5" x14ac:dyDescent="0.3">
      <c r="E3047" s="2"/>
    </row>
    <row r="3048" spans="5:5" x14ac:dyDescent="0.3">
      <c r="E3048" s="2"/>
    </row>
    <row r="3049" spans="5:5" x14ac:dyDescent="0.3">
      <c r="E3049" s="2"/>
    </row>
    <row r="3050" spans="5:5" x14ac:dyDescent="0.3">
      <c r="E3050" s="2"/>
    </row>
    <row r="3051" spans="5:5" x14ac:dyDescent="0.3">
      <c r="E3051" s="2"/>
    </row>
    <row r="3052" spans="5:5" x14ac:dyDescent="0.3">
      <c r="E3052" s="2"/>
    </row>
    <row r="3053" spans="5:5" x14ac:dyDescent="0.3">
      <c r="E3053" s="2"/>
    </row>
    <row r="3054" spans="5:5" x14ac:dyDescent="0.3">
      <c r="E3054" s="2"/>
    </row>
    <row r="3055" spans="5:5" x14ac:dyDescent="0.3">
      <c r="E3055" s="2"/>
    </row>
    <row r="3056" spans="5:5" x14ac:dyDescent="0.3">
      <c r="E3056" s="2"/>
    </row>
    <row r="3057" spans="5:5" x14ac:dyDescent="0.3">
      <c r="E3057" s="2"/>
    </row>
    <row r="3058" spans="5:5" x14ac:dyDescent="0.3">
      <c r="E3058" s="2"/>
    </row>
    <row r="3059" spans="5:5" x14ac:dyDescent="0.3">
      <c r="E3059" s="2"/>
    </row>
    <row r="3060" spans="5:5" x14ac:dyDescent="0.3">
      <c r="E3060" s="2"/>
    </row>
    <row r="3061" spans="5:5" x14ac:dyDescent="0.3">
      <c r="E3061" s="2"/>
    </row>
    <row r="3062" spans="5:5" x14ac:dyDescent="0.3">
      <c r="E3062" s="2"/>
    </row>
    <row r="3063" spans="5:5" x14ac:dyDescent="0.3">
      <c r="E3063" s="2"/>
    </row>
    <row r="3064" spans="5:5" x14ac:dyDescent="0.3">
      <c r="E3064" s="2"/>
    </row>
    <row r="3065" spans="5:5" x14ac:dyDescent="0.3">
      <c r="E3065" s="2"/>
    </row>
    <row r="3066" spans="5:5" x14ac:dyDescent="0.3">
      <c r="E3066" s="2"/>
    </row>
    <row r="3067" spans="5:5" x14ac:dyDescent="0.3">
      <c r="E3067" s="2"/>
    </row>
    <row r="3068" spans="5:5" x14ac:dyDescent="0.3">
      <c r="E3068" s="2"/>
    </row>
    <row r="3069" spans="5:5" x14ac:dyDescent="0.3">
      <c r="E3069" s="2"/>
    </row>
    <row r="3070" spans="5:5" x14ac:dyDescent="0.3">
      <c r="E3070" s="2"/>
    </row>
    <row r="3071" spans="5:5" x14ac:dyDescent="0.3">
      <c r="E3071" s="2"/>
    </row>
    <row r="3072" spans="5:5" x14ac:dyDescent="0.3">
      <c r="E3072" s="2"/>
    </row>
    <row r="3073" spans="5:5" x14ac:dyDescent="0.3">
      <c r="E3073" s="2"/>
    </row>
    <row r="3074" spans="5:5" x14ac:dyDescent="0.3">
      <c r="E3074" s="2"/>
    </row>
    <row r="3075" spans="5:5" x14ac:dyDescent="0.3">
      <c r="E3075" s="2"/>
    </row>
    <row r="3076" spans="5:5" x14ac:dyDescent="0.3">
      <c r="E3076" s="2"/>
    </row>
    <row r="3077" spans="5:5" x14ac:dyDescent="0.3">
      <c r="E3077" s="2"/>
    </row>
    <row r="3078" spans="5:5" x14ac:dyDescent="0.3">
      <c r="E3078" s="2"/>
    </row>
    <row r="3079" spans="5:5" x14ac:dyDescent="0.3">
      <c r="E3079" s="2"/>
    </row>
    <row r="3080" spans="5:5" x14ac:dyDescent="0.3">
      <c r="E3080" s="2"/>
    </row>
    <row r="3081" spans="5:5" x14ac:dyDescent="0.3">
      <c r="E3081" s="2"/>
    </row>
    <row r="3082" spans="5:5" x14ac:dyDescent="0.3">
      <c r="E3082" s="2"/>
    </row>
    <row r="3083" spans="5:5" x14ac:dyDescent="0.3">
      <c r="E3083" s="2"/>
    </row>
    <row r="3084" spans="5:5" x14ac:dyDescent="0.3">
      <c r="E3084" s="2"/>
    </row>
    <row r="3085" spans="5:5" x14ac:dyDescent="0.3">
      <c r="E3085" s="2"/>
    </row>
    <row r="3086" spans="5:5" x14ac:dyDescent="0.3">
      <c r="E3086" s="2"/>
    </row>
    <row r="3087" spans="5:5" x14ac:dyDescent="0.3">
      <c r="E3087" s="2"/>
    </row>
    <row r="3088" spans="5:5" x14ac:dyDescent="0.3">
      <c r="E3088" s="2"/>
    </row>
    <row r="3089" spans="5:5" x14ac:dyDescent="0.3">
      <c r="E3089" s="2"/>
    </row>
    <row r="3090" spans="5:5" x14ac:dyDescent="0.3">
      <c r="E3090" s="2"/>
    </row>
    <row r="3091" spans="5:5" x14ac:dyDescent="0.3">
      <c r="E3091" s="2"/>
    </row>
    <row r="3092" spans="5:5" x14ac:dyDescent="0.3">
      <c r="E3092" s="2"/>
    </row>
    <row r="3093" spans="5:5" x14ac:dyDescent="0.3">
      <c r="E3093" s="2"/>
    </row>
    <row r="3094" spans="5:5" x14ac:dyDescent="0.3">
      <c r="E3094" s="2"/>
    </row>
    <row r="3095" spans="5:5" x14ac:dyDescent="0.3">
      <c r="E3095" s="2"/>
    </row>
    <row r="3096" spans="5:5" x14ac:dyDescent="0.3">
      <c r="E3096" s="2"/>
    </row>
    <row r="3097" spans="5:5" x14ac:dyDescent="0.3">
      <c r="E3097" s="2"/>
    </row>
    <row r="3098" spans="5:5" x14ac:dyDescent="0.3">
      <c r="E3098" s="2"/>
    </row>
    <row r="3099" spans="5:5" x14ac:dyDescent="0.3">
      <c r="E3099" s="2"/>
    </row>
    <row r="3100" spans="5:5" x14ac:dyDescent="0.3">
      <c r="E3100" s="2"/>
    </row>
    <row r="3101" spans="5:5" x14ac:dyDescent="0.3">
      <c r="E3101" s="2"/>
    </row>
    <row r="3102" spans="5:5" x14ac:dyDescent="0.3">
      <c r="E3102" s="2"/>
    </row>
    <row r="3103" spans="5:5" x14ac:dyDescent="0.3">
      <c r="E3103" s="2"/>
    </row>
    <row r="3104" spans="5:5" x14ac:dyDescent="0.3">
      <c r="E3104" s="2"/>
    </row>
    <row r="3105" spans="5:5" x14ac:dyDescent="0.3">
      <c r="E3105" s="2"/>
    </row>
    <row r="3106" spans="5:5" x14ac:dyDescent="0.3">
      <c r="E3106" s="2"/>
    </row>
    <row r="3107" spans="5:5" x14ac:dyDescent="0.3">
      <c r="E3107" s="2"/>
    </row>
    <row r="3108" spans="5:5" x14ac:dyDescent="0.3">
      <c r="E3108" s="2"/>
    </row>
    <row r="3109" spans="5:5" x14ac:dyDescent="0.3">
      <c r="E3109" s="2"/>
    </row>
    <row r="3110" spans="5:5" x14ac:dyDescent="0.3">
      <c r="E3110" s="2"/>
    </row>
    <row r="3111" spans="5:5" x14ac:dyDescent="0.3">
      <c r="E3111" s="2"/>
    </row>
    <row r="3112" spans="5:5" x14ac:dyDescent="0.3">
      <c r="E3112" s="2"/>
    </row>
    <row r="3113" spans="5:5" x14ac:dyDescent="0.3">
      <c r="E3113" s="2"/>
    </row>
    <row r="3114" spans="5:5" x14ac:dyDescent="0.3">
      <c r="E3114" s="2"/>
    </row>
    <row r="3115" spans="5:5" x14ac:dyDescent="0.3">
      <c r="E3115" s="2"/>
    </row>
    <row r="3116" spans="5:5" x14ac:dyDescent="0.3">
      <c r="E3116" s="2"/>
    </row>
    <row r="3117" spans="5:5" x14ac:dyDescent="0.3">
      <c r="E3117" s="2"/>
    </row>
    <row r="3118" spans="5:5" x14ac:dyDescent="0.3">
      <c r="E3118" s="2"/>
    </row>
    <row r="3119" spans="5:5" x14ac:dyDescent="0.3">
      <c r="E3119" s="2"/>
    </row>
    <row r="3120" spans="5:5" x14ac:dyDescent="0.3">
      <c r="E3120" s="2"/>
    </row>
    <row r="3121" spans="5:5" x14ac:dyDescent="0.3">
      <c r="E3121" s="2"/>
    </row>
    <row r="3122" spans="5:5" x14ac:dyDescent="0.3">
      <c r="E3122" s="2"/>
    </row>
    <row r="3123" spans="5:5" x14ac:dyDescent="0.3">
      <c r="E3123" s="2"/>
    </row>
    <row r="3124" spans="5:5" x14ac:dyDescent="0.3">
      <c r="E3124" s="2"/>
    </row>
    <row r="3125" spans="5:5" x14ac:dyDescent="0.3">
      <c r="E3125" s="2"/>
    </row>
    <row r="3126" spans="5:5" x14ac:dyDescent="0.3">
      <c r="E3126" s="2"/>
    </row>
    <row r="3127" spans="5:5" x14ac:dyDescent="0.3">
      <c r="E3127" s="2"/>
    </row>
    <row r="3128" spans="5:5" x14ac:dyDescent="0.3">
      <c r="E3128" s="2"/>
    </row>
    <row r="3129" spans="5:5" x14ac:dyDescent="0.3">
      <c r="E3129" s="2"/>
    </row>
    <row r="3130" spans="5:5" x14ac:dyDescent="0.3">
      <c r="E3130" s="2"/>
    </row>
    <row r="3131" spans="5:5" x14ac:dyDescent="0.3">
      <c r="E3131" s="2"/>
    </row>
    <row r="3132" spans="5:5" x14ac:dyDescent="0.3">
      <c r="E3132" s="2"/>
    </row>
    <row r="3133" spans="5:5" x14ac:dyDescent="0.3">
      <c r="E3133" s="2"/>
    </row>
    <row r="3134" spans="5:5" x14ac:dyDescent="0.3">
      <c r="E3134" s="2"/>
    </row>
    <row r="3135" spans="5:5" x14ac:dyDescent="0.3">
      <c r="E3135" s="2"/>
    </row>
    <row r="3136" spans="5:5" x14ac:dyDescent="0.3">
      <c r="E3136" s="2"/>
    </row>
    <row r="3137" spans="5:5" x14ac:dyDescent="0.3">
      <c r="E3137" s="2"/>
    </row>
    <row r="3138" spans="5:5" x14ac:dyDescent="0.3">
      <c r="E3138" s="2"/>
    </row>
    <row r="3139" spans="5:5" x14ac:dyDescent="0.3">
      <c r="E3139" s="2"/>
    </row>
    <row r="3140" spans="5:5" x14ac:dyDescent="0.3">
      <c r="E3140" s="2"/>
    </row>
    <row r="3141" spans="5:5" x14ac:dyDescent="0.3">
      <c r="E3141" s="2"/>
    </row>
    <row r="3142" spans="5:5" x14ac:dyDescent="0.3">
      <c r="E3142" s="2"/>
    </row>
    <row r="3143" spans="5:5" x14ac:dyDescent="0.3">
      <c r="E3143" s="2"/>
    </row>
    <row r="3144" spans="5:5" x14ac:dyDescent="0.3">
      <c r="E3144" s="2"/>
    </row>
    <row r="3145" spans="5:5" x14ac:dyDescent="0.3">
      <c r="E3145" s="2"/>
    </row>
    <row r="3146" spans="5:5" x14ac:dyDescent="0.3">
      <c r="E3146" s="2"/>
    </row>
    <row r="3147" spans="5:5" x14ac:dyDescent="0.3">
      <c r="E3147" s="2"/>
    </row>
    <row r="3148" spans="5:5" x14ac:dyDescent="0.3">
      <c r="E3148" s="2"/>
    </row>
    <row r="3149" spans="5:5" x14ac:dyDescent="0.3">
      <c r="E3149" s="2"/>
    </row>
    <row r="3150" spans="5:5" x14ac:dyDescent="0.3">
      <c r="E3150" s="2"/>
    </row>
    <row r="3151" spans="5:5" x14ac:dyDescent="0.3">
      <c r="E3151" s="2"/>
    </row>
    <row r="3152" spans="5:5" x14ac:dyDescent="0.3">
      <c r="E3152" s="2"/>
    </row>
    <row r="3153" spans="5:5" x14ac:dyDescent="0.3">
      <c r="E3153" s="2"/>
    </row>
    <row r="3154" spans="5:5" x14ac:dyDescent="0.3">
      <c r="E3154" s="2"/>
    </row>
    <row r="3155" spans="5:5" x14ac:dyDescent="0.3">
      <c r="E3155" s="2"/>
    </row>
    <row r="3156" spans="5:5" x14ac:dyDescent="0.3">
      <c r="E3156" s="2"/>
    </row>
    <row r="3157" spans="5:5" x14ac:dyDescent="0.3">
      <c r="E3157" s="2"/>
    </row>
    <row r="3158" spans="5:5" x14ac:dyDescent="0.3">
      <c r="E3158" s="2"/>
    </row>
    <row r="3159" spans="5:5" x14ac:dyDescent="0.3">
      <c r="E3159" s="2"/>
    </row>
    <row r="3160" spans="5:5" x14ac:dyDescent="0.3">
      <c r="E3160" s="2"/>
    </row>
    <row r="3161" spans="5:5" x14ac:dyDescent="0.3">
      <c r="E3161" s="2"/>
    </row>
    <row r="3162" spans="5:5" x14ac:dyDescent="0.3">
      <c r="E3162" s="2"/>
    </row>
    <row r="3163" spans="5:5" x14ac:dyDescent="0.3">
      <c r="E3163" s="2"/>
    </row>
    <row r="3164" spans="5:5" x14ac:dyDescent="0.3">
      <c r="E3164" s="2"/>
    </row>
    <row r="3165" spans="5:5" x14ac:dyDescent="0.3">
      <c r="E3165" s="2"/>
    </row>
    <row r="3166" spans="5:5" x14ac:dyDescent="0.3">
      <c r="E3166" s="2"/>
    </row>
    <row r="3167" spans="5:5" x14ac:dyDescent="0.3">
      <c r="E3167" s="2"/>
    </row>
    <row r="3168" spans="5:5" x14ac:dyDescent="0.3">
      <c r="E3168" s="2"/>
    </row>
    <row r="3169" spans="5:5" x14ac:dyDescent="0.3">
      <c r="E3169" s="2"/>
    </row>
    <row r="3170" spans="5:5" x14ac:dyDescent="0.3">
      <c r="E3170" s="2"/>
    </row>
    <row r="3171" spans="5:5" x14ac:dyDescent="0.3">
      <c r="E3171" s="2"/>
    </row>
    <row r="3172" spans="5:5" x14ac:dyDescent="0.3">
      <c r="E3172" s="2"/>
    </row>
    <row r="3173" spans="5:5" x14ac:dyDescent="0.3">
      <c r="E3173" s="2"/>
    </row>
    <row r="3174" spans="5:5" x14ac:dyDescent="0.3">
      <c r="E3174" s="2"/>
    </row>
    <row r="3175" spans="5:5" x14ac:dyDescent="0.3">
      <c r="E3175" s="2"/>
    </row>
    <row r="3176" spans="5:5" x14ac:dyDescent="0.3">
      <c r="E3176" s="2"/>
    </row>
    <row r="3177" spans="5:5" x14ac:dyDescent="0.3">
      <c r="E3177" s="2"/>
    </row>
    <row r="3178" spans="5:5" x14ac:dyDescent="0.3">
      <c r="E3178" s="2"/>
    </row>
    <row r="3179" spans="5:5" x14ac:dyDescent="0.3">
      <c r="E3179" s="2"/>
    </row>
    <row r="3180" spans="5:5" x14ac:dyDescent="0.3">
      <c r="E3180" s="2"/>
    </row>
    <row r="3181" spans="5:5" x14ac:dyDescent="0.3">
      <c r="E3181" s="2"/>
    </row>
    <row r="3182" spans="5:5" x14ac:dyDescent="0.3">
      <c r="E3182" s="2"/>
    </row>
    <row r="3183" spans="5:5" x14ac:dyDescent="0.3">
      <c r="E3183" s="2"/>
    </row>
    <row r="3184" spans="5:5" x14ac:dyDescent="0.3">
      <c r="E3184" s="2"/>
    </row>
    <row r="3185" spans="5:5" x14ac:dyDescent="0.3">
      <c r="E3185" s="2"/>
    </row>
    <row r="3186" spans="5:5" x14ac:dyDescent="0.3">
      <c r="E3186" s="2"/>
    </row>
    <row r="3187" spans="5:5" x14ac:dyDescent="0.3">
      <c r="E3187" s="2"/>
    </row>
    <row r="3188" spans="5:5" x14ac:dyDescent="0.3">
      <c r="E3188" s="2"/>
    </row>
    <row r="3189" spans="5:5" x14ac:dyDescent="0.3">
      <c r="E3189" s="2"/>
    </row>
    <row r="3190" spans="5:5" x14ac:dyDescent="0.3">
      <c r="E3190" s="2"/>
    </row>
    <row r="3191" spans="5:5" x14ac:dyDescent="0.3">
      <c r="E3191" s="2"/>
    </row>
    <row r="3192" spans="5:5" x14ac:dyDescent="0.3">
      <c r="E3192" s="2"/>
    </row>
    <row r="3193" spans="5:5" x14ac:dyDescent="0.3">
      <c r="E3193" s="2"/>
    </row>
    <row r="3194" spans="5:5" x14ac:dyDescent="0.3">
      <c r="E3194" s="2"/>
    </row>
    <row r="3195" spans="5:5" x14ac:dyDescent="0.3">
      <c r="E3195" s="2"/>
    </row>
    <row r="3196" spans="5:5" x14ac:dyDescent="0.3">
      <c r="E3196" s="2"/>
    </row>
    <row r="3197" spans="5:5" x14ac:dyDescent="0.3">
      <c r="E3197" s="2"/>
    </row>
    <row r="3198" spans="5:5" x14ac:dyDescent="0.3">
      <c r="E3198" s="2"/>
    </row>
    <row r="3199" spans="5:5" x14ac:dyDescent="0.3">
      <c r="E3199" s="2"/>
    </row>
    <row r="3200" spans="5:5" x14ac:dyDescent="0.3">
      <c r="E3200" s="2"/>
    </row>
    <row r="3201" spans="5:5" x14ac:dyDescent="0.3">
      <c r="E3201" s="2"/>
    </row>
    <row r="3202" spans="5:5" x14ac:dyDescent="0.3">
      <c r="E3202" s="2"/>
    </row>
    <row r="3203" spans="5:5" x14ac:dyDescent="0.3">
      <c r="E3203" s="2"/>
    </row>
    <row r="3204" spans="5:5" x14ac:dyDescent="0.3">
      <c r="E3204" s="2"/>
    </row>
    <row r="3205" spans="5:5" x14ac:dyDescent="0.3">
      <c r="E3205" s="2"/>
    </row>
    <row r="3206" spans="5:5" x14ac:dyDescent="0.3">
      <c r="E3206" s="2"/>
    </row>
    <row r="3207" spans="5:5" x14ac:dyDescent="0.3">
      <c r="E3207" s="2"/>
    </row>
    <row r="3208" spans="5:5" x14ac:dyDescent="0.3">
      <c r="E3208" s="2"/>
    </row>
    <row r="3209" spans="5:5" x14ac:dyDescent="0.3">
      <c r="E3209" s="2"/>
    </row>
    <row r="3210" spans="5:5" x14ac:dyDescent="0.3">
      <c r="E3210" s="2"/>
    </row>
    <row r="3211" spans="5:5" x14ac:dyDescent="0.3">
      <c r="E3211" s="2"/>
    </row>
    <row r="3212" spans="5:5" x14ac:dyDescent="0.3">
      <c r="E3212" s="2"/>
    </row>
    <row r="3213" spans="5:5" x14ac:dyDescent="0.3">
      <c r="E3213" s="2"/>
    </row>
    <row r="3214" spans="5:5" x14ac:dyDescent="0.3">
      <c r="E3214" s="2"/>
    </row>
    <row r="3215" spans="5:5" x14ac:dyDescent="0.3">
      <c r="E3215" s="2"/>
    </row>
    <row r="3216" spans="5:5" x14ac:dyDescent="0.3">
      <c r="E3216" s="2"/>
    </row>
    <row r="3217" spans="5:5" x14ac:dyDescent="0.3">
      <c r="E3217" s="2"/>
    </row>
    <row r="3218" spans="5:5" x14ac:dyDescent="0.3">
      <c r="E3218" s="2"/>
    </row>
    <row r="3219" spans="5:5" x14ac:dyDescent="0.3">
      <c r="E3219" s="2"/>
    </row>
    <row r="3220" spans="5:5" x14ac:dyDescent="0.3">
      <c r="E3220" s="2"/>
    </row>
    <row r="3221" spans="5:5" x14ac:dyDescent="0.3">
      <c r="E3221" s="2"/>
    </row>
    <row r="3222" spans="5:5" x14ac:dyDescent="0.3">
      <c r="E3222" s="2"/>
    </row>
    <row r="3223" spans="5:5" x14ac:dyDescent="0.3">
      <c r="E3223" s="2"/>
    </row>
    <row r="3224" spans="5:5" x14ac:dyDescent="0.3">
      <c r="E3224" s="2"/>
    </row>
    <row r="3225" spans="5:5" x14ac:dyDescent="0.3">
      <c r="E3225" s="2"/>
    </row>
    <row r="3226" spans="5:5" x14ac:dyDescent="0.3">
      <c r="E3226" s="2"/>
    </row>
    <row r="3227" spans="5:5" x14ac:dyDescent="0.3">
      <c r="E3227" s="2"/>
    </row>
    <row r="3228" spans="5:5" x14ac:dyDescent="0.3">
      <c r="E3228" s="2"/>
    </row>
    <row r="3229" spans="5:5" x14ac:dyDescent="0.3">
      <c r="E3229" s="2"/>
    </row>
    <row r="3230" spans="5:5" x14ac:dyDescent="0.3">
      <c r="E3230" s="2"/>
    </row>
    <row r="3231" spans="5:5" x14ac:dyDescent="0.3">
      <c r="E3231" s="2"/>
    </row>
    <row r="3232" spans="5:5" x14ac:dyDescent="0.3">
      <c r="E3232" s="2"/>
    </row>
    <row r="3233" spans="5:5" x14ac:dyDescent="0.3">
      <c r="E3233" s="2"/>
    </row>
    <row r="3234" spans="5:5" x14ac:dyDescent="0.3">
      <c r="E3234" s="2"/>
    </row>
    <row r="3235" spans="5:5" x14ac:dyDescent="0.3">
      <c r="E3235" s="2"/>
    </row>
    <row r="3236" spans="5:5" x14ac:dyDescent="0.3">
      <c r="E3236" s="2"/>
    </row>
    <row r="3237" spans="5:5" x14ac:dyDescent="0.3">
      <c r="E3237" s="2"/>
    </row>
    <row r="3238" spans="5:5" x14ac:dyDescent="0.3">
      <c r="E3238" s="2"/>
    </row>
    <row r="3239" spans="5:5" x14ac:dyDescent="0.3">
      <c r="E3239" s="2"/>
    </row>
    <row r="3240" spans="5:5" x14ac:dyDescent="0.3">
      <c r="E3240" s="2"/>
    </row>
    <row r="3241" spans="5:5" x14ac:dyDescent="0.3">
      <c r="E3241" s="2"/>
    </row>
    <row r="3242" spans="5:5" x14ac:dyDescent="0.3">
      <c r="E3242" s="2"/>
    </row>
    <row r="3243" spans="5:5" x14ac:dyDescent="0.3">
      <c r="E3243" s="2"/>
    </row>
    <row r="3244" spans="5:5" x14ac:dyDescent="0.3">
      <c r="E3244" s="2"/>
    </row>
    <row r="3245" spans="5:5" x14ac:dyDescent="0.3">
      <c r="E3245" s="2"/>
    </row>
    <row r="3246" spans="5:5" x14ac:dyDescent="0.3">
      <c r="E3246" s="2"/>
    </row>
    <row r="3247" spans="5:5" x14ac:dyDescent="0.3">
      <c r="E3247" s="2"/>
    </row>
    <row r="3248" spans="5:5" x14ac:dyDescent="0.3">
      <c r="E3248" s="2"/>
    </row>
    <row r="3249" spans="5:5" x14ac:dyDescent="0.3">
      <c r="E3249" s="2"/>
    </row>
    <row r="3250" spans="5:5" x14ac:dyDescent="0.3">
      <c r="E3250" s="2"/>
    </row>
    <row r="3251" spans="5:5" x14ac:dyDescent="0.3">
      <c r="E3251" s="2"/>
    </row>
    <row r="3252" spans="5:5" x14ac:dyDescent="0.3">
      <c r="E3252" s="2"/>
    </row>
    <row r="3253" spans="5:5" x14ac:dyDescent="0.3">
      <c r="E3253" s="2"/>
    </row>
    <row r="3254" spans="5:5" x14ac:dyDescent="0.3">
      <c r="E3254" s="2"/>
    </row>
    <row r="3255" spans="5:5" x14ac:dyDescent="0.3">
      <c r="E3255" s="2"/>
    </row>
    <row r="3256" spans="5:5" x14ac:dyDescent="0.3">
      <c r="E3256" s="2"/>
    </row>
    <row r="3257" spans="5:5" x14ac:dyDescent="0.3">
      <c r="E3257" s="2"/>
    </row>
    <row r="3258" spans="5:5" x14ac:dyDescent="0.3">
      <c r="E3258" s="2"/>
    </row>
    <row r="3259" spans="5:5" x14ac:dyDescent="0.3">
      <c r="E3259" s="2"/>
    </row>
    <row r="3260" spans="5:5" x14ac:dyDescent="0.3">
      <c r="E3260" s="2"/>
    </row>
    <row r="3261" spans="5:5" x14ac:dyDescent="0.3">
      <c r="E3261" s="2"/>
    </row>
    <row r="3262" spans="5:5" x14ac:dyDescent="0.3">
      <c r="E3262" s="2"/>
    </row>
    <row r="3263" spans="5:5" x14ac:dyDescent="0.3">
      <c r="E3263" s="2"/>
    </row>
    <row r="3264" spans="5:5" x14ac:dyDescent="0.3">
      <c r="E3264" s="2"/>
    </row>
    <row r="3265" spans="5:5" x14ac:dyDescent="0.3">
      <c r="E3265" s="2"/>
    </row>
    <row r="3266" spans="5:5" x14ac:dyDescent="0.3">
      <c r="E3266" s="2"/>
    </row>
    <row r="3267" spans="5:5" x14ac:dyDescent="0.3">
      <c r="E3267" s="2"/>
    </row>
    <row r="3268" spans="5:5" x14ac:dyDescent="0.3">
      <c r="E3268" s="2"/>
    </row>
    <row r="3269" spans="5:5" x14ac:dyDescent="0.3">
      <c r="E3269" s="2"/>
    </row>
    <row r="3270" spans="5:5" x14ac:dyDescent="0.3">
      <c r="E3270" s="2"/>
    </row>
    <row r="3271" spans="5:5" x14ac:dyDescent="0.3">
      <c r="E3271" s="2"/>
    </row>
    <row r="3272" spans="5:5" x14ac:dyDescent="0.3">
      <c r="E3272" s="2"/>
    </row>
    <row r="3273" spans="5:5" x14ac:dyDescent="0.3">
      <c r="E3273" s="2"/>
    </row>
    <row r="3274" spans="5:5" x14ac:dyDescent="0.3">
      <c r="E3274" s="2"/>
    </row>
    <row r="3275" spans="5:5" x14ac:dyDescent="0.3">
      <c r="E3275" s="2"/>
    </row>
    <row r="3276" spans="5:5" x14ac:dyDescent="0.3">
      <c r="E3276" s="2"/>
    </row>
    <row r="3277" spans="5:5" x14ac:dyDescent="0.3">
      <c r="E3277" s="2"/>
    </row>
    <row r="3278" spans="5:5" x14ac:dyDescent="0.3">
      <c r="E3278" s="2"/>
    </row>
    <row r="3279" spans="5:5" x14ac:dyDescent="0.3">
      <c r="E3279" s="2"/>
    </row>
    <row r="3280" spans="5:5" x14ac:dyDescent="0.3">
      <c r="E3280" s="2"/>
    </row>
    <row r="3281" spans="5:5" x14ac:dyDescent="0.3">
      <c r="E3281" s="2"/>
    </row>
    <row r="3282" spans="5:5" x14ac:dyDescent="0.3">
      <c r="E3282" s="2"/>
    </row>
    <row r="3283" spans="5:5" x14ac:dyDescent="0.3">
      <c r="E3283" s="2"/>
    </row>
    <row r="3284" spans="5:5" x14ac:dyDescent="0.3">
      <c r="E3284" s="2"/>
    </row>
    <row r="3285" spans="5:5" x14ac:dyDescent="0.3">
      <c r="E3285" s="2"/>
    </row>
    <row r="3286" spans="5:5" x14ac:dyDescent="0.3">
      <c r="E3286" s="2"/>
    </row>
    <row r="3287" spans="5:5" x14ac:dyDescent="0.3">
      <c r="E3287" s="2"/>
    </row>
    <row r="3288" spans="5:5" x14ac:dyDescent="0.3">
      <c r="E3288" s="2"/>
    </row>
    <row r="3289" spans="5:5" x14ac:dyDescent="0.3">
      <c r="E3289" s="2"/>
    </row>
    <row r="3290" spans="5:5" x14ac:dyDescent="0.3">
      <c r="E3290" s="2"/>
    </row>
    <row r="3291" spans="5:5" x14ac:dyDescent="0.3">
      <c r="E3291" s="2"/>
    </row>
    <row r="3292" spans="5:5" x14ac:dyDescent="0.3">
      <c r="E3292" s="2"/>
    </row>
    <row r="3293" spans="5:5" x14ac:dyDescent="0.3">
      <c r="E3293" s="2"/>
    </row>
    <row r="3294" spans="5:5" x14ac:dyDescent="0.3">
      <c r="E3294" s="2"/>
    </row>
    <row r="3295" spans="5:5" x14ac:dyDescent="0.3">
      <c r="E3295" s="2"/>
    </row>
    <row r="3296" spans="5:5" x14ac:dyDescent="0.3">
      <c r="E3296" s="2"/>
    </row>
    <row r="3297" spans="5:5" x14ac:dyDescent="0.3">
      <c r="E3297" s="2"/>
    </row>
    <row r="3298" spans="5:5" x14ac:dyDescent="0.3">
      <c r="E3298" s="2"/>
    </row>
    <row r="3299" spans="5:5" x14ac:dyDescent="0.3">
      <c r="E3299" s="2"/>
    </row>
    <row r="3300" spans="5:5" x14ac:dyDescent="0.3">
      <c r="E3300" s="2"/>
    </row>
    <row r="3301" spans="5:5" x14ac:dyDescent="0.3">
      <c r="E3301" s="2"/>
    </row>
    <row r="3302" spans="5:5" x14ac:dyDescent="0.3">
      <c r="E3302" s="2"/>
    </row>
    <row r="3303" spans="5:5" x14ac:dyDescent="0.3">
      <c r="E3303" s="2"/>
    </row>
    <row r="3304" spans="5:5" x14ac:dyDescent="0.3">
      <c r="E3304" s="2"/>
    </row>
    <row r="3305" spans="5:5" x14ac:dyDescent="0.3">
      <c r="E3305" s="2"/>
    </row>
    <row r="3306" spans="5:5" x14ac:dyDescent="0.3">
      <c r="E3306" s="2"/>
    </row>
    <row r="3307" spans="5:5" x14ac:dyDescent="0.3">
      <c r="E3307" s="2"/>
    </row>
    <row r="3308" spans="5:5" x14ac:dyDescent="0.3">
      <c r="E3308" s="2"/>
    </row>
    <row r="3309" spans="5:5" x14ac:dyDescent="0.3">
      <c r="E3309" s="2"/>
    </row>
    <row r="3310" spans="5:5" x14ac:dyDescent="0.3">
      <c r="E3310" s="2"/>
    </row>
    <row r="3311" spans="5:5" x14ac:dyDescent="0.3">
      <c r="E3311" s="2"/>
    </row>
    <row r="3312" spans="5:5" x14ac:dyDescent="0.3">
      <c r="E3312" s="2"/>
    </row>
    <row r="3313" spans="5:5" x14ac:dyDescent="0.3">
      <c r="E3313" s="2"/>
    </row>
    <row r="3314" spans="5:5" x14ac:dyDescent="0.3">
      <c r="E3314" s="2"/>
    </row>
    <row r="3315" spans="5:5" x14ac:dyDescent="0.3">
      <c r="E3315" s="2"/>
    </row>
    <row r="3316" spans="5:5" x14ac:dyDescent="0.3">
      <c r="E3316" s="2"/>
    </row>
    <row r="3317" spans="5:5" x14ac:dyDescent="0.3">
      <c r="E3317" s="2"/>
    </row>
    <row r="3318" spans="5:5" x14ac:dyDescent="0.3">
      <c r="E3318" s="2"/>
    </row>
    <row r="3319" spans="5:5" x14ac:dyDescent="0.3">
      <c r="E3319" s="2"/>
    </row>
    <row r="3320" spans="5:5" x14ac:dyDescent="0.3">
      <c r="E3320" s="2"/>
    </row>
    <row r="3321" spans="5:5" x14ac:dyDescent="0.3">
      <c r="E3321" s="2"/>
    </row>
    <row r="3322" spans="5:5" x14ac:dyDescent="0.3">
      <c r="E3322" s="2"/>
    </row>
    <row r="3323" spans="5:5" x14ac:dyDescent="0.3">
      <c r="E3323" s="2"/>
    </row>
    <row r="3324" spans="5:5" x14ac:dyDescent="0.3">
      <c r="E3324" s="2"/>
    </row>
    <row r="3325" spans="5:5" x14ac:dyDescent="0.3">
      <c r="E3325" s="2"/>
    </row>
    <row r="3326" spans="5:5" x14ac:dyDescent="0.3">
      <c r="E3326" s="2"/>
    </row>
    <row r="3327" spans="5:5" x14ac:dyDescent="0.3">
      <c r="E3327" s="2"/>
    </row>
    <row r="3328" spans="5:5" x14ac:dyDescent="0.3">
      <c r="E3328" s="2"/>
    </row>
    <row r="3329" spans="5:5" x14ac:dyDescent="0.3">
      <c r="E3329" s="2"/>
    </row>
    <row r="3330" spans="5:5" x14ac:dyDescent="0.3">
      <c r="E3330" s="2"/>
    </row>
    <row r="3331" spans="5:5" x14ac:dyDescent="0.3">
      <c r="E3331" s="2"/>
    </row>
    <row r="3332" spans="5:5" x14ac:dyDescent="0.3">
      <c r="E3332" s="2"/>
    </row>
    <row r="3333" spans="5:5" x14ac:dyDescent="0.3">
      <c r="E3333" s="2"/>
    </row>
    <row r="3334" spans="5:5" x14ac:dyDescent="0.3">
      <c r="E3334" s="2"/>
    </row>
    <row r="3335" spans="5:5" x14ac:dyDescent="0.3">
      <c r="E3335" s="2"/>
    </row>
    <row r="3336" spans="5:5" x14ac:dyDescent="0.3">
      <c r="E3336" s="2"/>
    </row>
    <row r="3337" spans="5:5" x14ac:dyDescent="0.3">
      <c r="E3337" s="2"/>
    </row>
    <row r="3338" spans="5:5" x14ac:dyDescent="0.3">
      <c r="E3338" s="2"/>
    </row>
    <row r="3339" spans="5:5" x14ac:dyDescent="0.3">
      <c r="E3339" s="2"/>
    </row>
    <row r="3340" spans="5:5" x14ac:dyDescent="0.3">
      <c r="E3340" s="2"/>
    </row>
    <row r="3341" spans="5:5" x14ac:dyDescent="0.3">
      <c r="E3341" s="2"/>
    </row>
    <row r="3342" spans="5:5" x14ac:dyDescent="0.3">
      <c r="E3342" s="2"/>
    </row>
    <row r="3343" spans="5:5" x14ac:dyDescent="0.3">
      <c r="E3343" s="2"/>
    </row>
    <row r="3344" spans="5:5" x14ac:dyDescent="0.3">
      <c r="E3344" s="2"/>
    </row>
    <row r="3345" spans="5:5" x14ac:dyDescent="0.3">
      <c r="E3345" s="2"/>
    </row>
    <row r="3346" spans="5:5" x14ac:dyDescent="0.3">
      <c r="E3346" s="2"/>
    </row>
    <row r="3347" spans="5:5" x14ac:dyDescent="0.3">
      <c r="E3347" s="2"/>
    </row>
    <row r="3348" spans="5:5" x14ac:dyDescent="0.3">
      <c r="E3348" s="2"/>
    </row>
    <row r="3349" spans="5:5" x14ac:dyDescent="0.3">
      <c r="E3349" s="2"/>
    </row>
    <row r="3350" spans="5:5" x14ac:dyDescent="0.3">
      <c r="E3350" s="2"/>
    </row>
    <row r="3351" spans="5:5" x14ac:dyDescent="0.3">
      <c r="E3351" s="2"/>
    </row>
    <row r="3352" spans="5:5" x14ac:dyDescent="0.3">
      <c r="E3352" s="2"/>
    </row>
    <row r="3353" spans="5:5" x14ac:dyDescent="0.3">
      <c r="E3353" s="2"/>
    </row>
    <row r="3354" spans="5:5" x14ac:dyDescent="0.3">
      <c r="E3354" s="2"/>
    </row>
    <row r="3355" spans="5:5" x14ac:dyDescent="0.3">
      <c r="E3355" s="2"/>
    </row>
    <row r="3356" spans="5:5" x14ac:dyDescent="0.3">
      <c r="E3356" s="2"/>
    </row>
    <row r="3357" spans="5:5" x14ac:dyDescent="0.3">
      <c r="E3357" s="2"/>
    </row>
    <row r="3358" spans="5:5" x14ac:dyDescent="0.3">
      <c r="E3358" s="2"/>
    </row>
    <row r="3359" spans="5:5" x14ac:dyDescent="0.3">
      <c r="E3359" s="2"/>
    </row>
    <row r="3360" spans="5:5" x14ac:dyDescent="0.3">
      <c r="E3360" s="2"/>
    </row>
    <row r="3361" spans="5:5" x14ac:dyDescent="0.3">
      <c r="E3361" s="2"/>
    </row>
    <row r="3362" spans="5:5" x14ac:dyDescent="0.3">
      <c r="E3362" s="2"/>
    </row>
    <row r="3363" spans="5:5" x14ac:dyDescent="0.3">
      <c r="E3363" s="2"/>
    </row>
    <row r="3364" spans="5:5" x14ac:dyDescent="0.3">
      <c r="E3364" s="2"/>
    </row>
    <row r="3365" spans="5:5" x14ac:dyDescent="0.3">
      <c r="E3365" s="2"/>
    </row>
    <row r="3366" spans="5:5" x14ac:dyDescent="0.3">
      <c r="E3366" s="2"/>
    </row>
    <row r="3367" spans="5:5" x14ac:dyDescent="0.3">
      <c r="E3367" s="2"/>
    </row>
    <row r="3368" spans="5:5" x14ac:dyDescent="0.3">
      <c r="E3368" s="2"/>
    </row>
    <row r="3369" spans="5:5" x14ac:dyDescent="0.3">
      <c r="E3369" s="2"/>
    </row>
    <row r="3370" spans="5:5" x14ac:dyDescent="0.3">
      <c r="E3370" s="2"/>
    </row>
    <row r="3371" spans="5:5" x14ac:dyDescent="0.3">
      <c r="E3371" s="2"/>
    </row>
    <row r="3372" spans="5:5" x14ac:dyDescent="0.3">
      <c r="E3372" s="2"/>
    </row>
    <row r="3373" spans="5:5" x14ac:dyDescent="0.3">
      <c r="E3373" s="2"/>
    </row>
    <row r="3374" spans="5:5" x14ac:dyDescent="0.3">
      <c r="E3374" s="2"/>
    </row>
    <row r="3375" spans="5:5" x14ac:dyDescent="0.3">
      <c r="E3375" s="2"/>
    </row>
    <row r="3376" spans="5:5" x14ac:dyDescent="0.3">
      <c r="E3376" s="2"/>
    </row>
    <row r="3377" spans="5:5" x14ac:dyDescent="0.3">
      <c r="E3377" s="2"/>
    </row>
    <row r="3378" spans="5:5" x14ac:dyDescent="0.3">
      <c r="E3378" s="2"/>
    </row>
    <row r="3379" spans="5:5" x14ac:dyDescent="0.3">
      <c r="E3379" s="2"/>
    </row>
    <row r="3380" spans="5:5" x14ac:dyDescent="0.3">
      <c r="E3380" s="2"/>
    </row>
    <row r="3381" spans="5:5" x14ac:dyDescent="0.3">
      <c r="E3381" s="2"/>
    </row>
    <row r="3382" spans="5:5" x14ac:dyDescent="0.3">
      <c r="E3382" s="2"/>
    </row>
    <row r="3383" spans="5:5" x14ac:dyDescent="0.3">
      <c r="E3383" s="2"/>
    </row>
    <row r="3384" spans="5:5" x14ac:dyDescent="0.3">
      <c r="E3384" s="2"/>
    </row>
    <row r="3385" spans="5:5" x14ac:dyDescent="0.3">
      <c r="E3385" s="2"/>
    </row>
    <row r="3386" spans="5:5" x14ac:dyDescent="0.3">
      <c r="E3386" s="2"/>
    </row>
    <row r="3387" spans="5:5" x14ac:dyDescent="0.3">
      <c r="E3387" s="2"/>
    </row>
    <row r="3388" spans="5:5" x14ac:dyDescent="0.3">
      <c r="E3388" s="2"/>
    </row>
    <row r="3389" spans="5:5" x14ac:dyDescent="0.3">
      <c r="E3389" s="2"/>
    </row>
    <row r="3390" spans="5:5" x14ac:dyDescent="0.3">
      <c r="E3390" s="2"/>
    </row>
    <row r="3391" spans="5:5" x14ac:dyDescent="0.3">
      <c r="E3391" s="2"/>
    </row>
    <row r="3392" spans="5:5" x14ac:dyDescent="0.3">
      <c r="E3392" s="2"/>
    </row>
    <row r="3393" spans="5:5" x14ac:dyDescent="0.3">
      <c r="E3393" s="2"/>
    </row>
    <row r="3394" spans="5:5" x14ac:dyDescent="0.3">
      <c r="E3394" s="2"/>
    </row>
    <row r="3395" spans="5:5" x14ac:dyDescent="0.3">
      <c r="E3395" s="2"/>
    </row>
    <row r="3396" spans="5:5" x14ac:dyDescent="0.3">
      <c r="E3396" s="2"/>
    </row>
    <row r="3397" spans="5:5" x14ac:dyDescent="0.3">
      <c r="E3397" s="2"/>
    </row>
    <row r="3398" spans="5:5" x14ac:dyDescent="0.3">
      <c r="E3398" s="2"/>
    </row>
    <row r="3399" spans="5:5" x14ac:dyDescent="0.3">
      <c r="E3399" s="2"/>
    </row>
    <row r="3400" spans="5:5" x14ac:dyDescent="0.3">
      <c r="E3400" s="2"/>
    </row>
    <row r="3401" spans="5:5" x14ac:dyDescent="0.3">
      <c r="E3401" s="2"/>
    </row>
    <row r="3402" spans="5:5" x14ac:dyDescent="0.3">
      <c r="E3402" s="2"/>
    </row>
    <row r="3403" spans="5:5" x14ac:dyDescent="0.3">
      <c r="E3403" s="2"/>
    </row>
    <row r="3404" spans="5:5" x14ac:dyDescent="0.3">
      <c r="E3404" s="2"/>
    </row>
    <row r="3405" spans="5:5" x14ac:dyDescent="0.3">
      <c r="E3405" s="2"/>
    </row>
    <row r="3406" spans="5:5" x14ac:dyDescent="0.3">
      <c r="E3406" s="2"/>
    </row>
    <row r="3407" spans="5:5" x14ac:dyDescent="0.3">
      <c r="E3407" s="2"/>
    </row>
    <row r="3408" spans="5:5" x14ac:dyDescent="0.3">
      <c r="E3408" s="2"/>
    </row>
    <row r="3409" spans="5:5" x14ac:dyDescent="0.3">
      <c r="E3409" s="2"/>
    </row>
    <row r="3410" spans="5:5" x14ac:dyDescent="0.3">
      <c r="E3410" s="2"/>
    </row>
    <row r="3411" spans="5:5" x14ac:dyDescent="0.3">
      <c r="E3411" s="2"/>
    </row>
    <row r="3412" spans="5:5" x14ac:dyDescent="0.3">
      <c r="E3412" s="2"/>
    </row>
    <row r="3413" spans="5:5" x14ac:dyDescent="0.3">
      <c r="E3413" s="2"/>
    </row>
    <row r="3414" spans="5:5" x14ac:dyDescent="0.3">
      <c r="E3414" s="2"/>
    </row>
    <row r="3415" spans="5:5" x14ac:dyDescent="0.3">
      <c r="E3415" s="2"/>
    </row>
    <row r="3416" spans="5:5" x14ac:dyDescent="0.3">
      <c r="E3416" s="2"/>
    </row>
    <row r="3417" spans="5:5" x14ac:dyDescent="0.3">
      <c r="E3417" s="2"/>
    </row>
    <row r="3418" spans="5:5" x14ac:dyDescent="0.3">
      <c r="E3418" s="2"/>
    </row>
    <row r="3419" spans="5:5" x14ac:dyDescent="0.3">
      <c r="E3419" s="2"/>
    </row>
    <row r="3420" spans="5:5" x14ac:dyDescent="0.3">
      <c r="E3420" s="2"/>
    </row>
    <row r="3421" spans="5:5" x14ac:dyDescent="0.3">
      <c r="E3421" s="2"/>
    </row>
    <row r="3422" spans="5:5" x14ac:dyDescent="0.3">
      <c r="E3422" s="2"/>
    </row>
    <row r="3423" spans="5:5" x14ac:dyDescent="0.3">
      <c r="E3423" s="2"/>
    </row>
    <row r="3424" spans="5:5" x14ac:dyDescent="0.3">
      <c r="E3424" s="2"/>
    </row>
    <row r="3425" spans="5:5" x14ac:dyDescent="0.3">
      <c r="E3425" s="2"/>
    </row>
    <row r="3426" spans="5:5" x14ac:dyDescent="0.3">
      <c r="E3426" s="2"/>
    </row>
    <row r="3427" spans="5:5" x14ac:dyDescent="0.3">
      <c r="E3427" s="2"/>
    </row>
    <row r="3428" spans="5:5" x14ac:dyDescent="0.3">
      <c r="E3428" s="2"/>
    </row>
    <row r="3429" spans="5:5" x14ac:dyDescent="0.3">
      <c r="E3429" s="2"/>
    </row>
    <row r="3430" spans="5:5" x14ac:dyDescent="0.3">
      <c r="E3430" s="2"/>
    </row>
    <row r="3431" spans="5:5" x14ac:dyDescent="0.3">
      <c r="E3431" s="2"/>
    </row>
    <row r="3432" spans="5:5" x14ac:dyDescent="0.3">
      <c r="E3432" s="2"/>
    </row>
    <row r="3433" spans="5:5" x14ac:dyDescent="0.3">
      <c r="E3433" s="2"/>
    </row>
    <row r="3434" spans="5:5" x14ac:dyDescent="0.3">
      <c r="E3434" s="2"/>
    </row>
    <row r="3435" spans="5:5" x14ac:dyDescent="0.3">
      <c r="E3435" s="2"/>
    </row>
    <row r="3436" spans="5:5" x14ac:dyDescent="0.3">
      <c r="E3436" s="2"/>
    </row>
    <row r="3437" spans="5:5" x14ac:dyDescent="0.3">
      <c r="E3437" s="2"/>
    </row>
    <row r="3438" spans="5:5" x14ac:dyDescent="0.3">
      <c r="E3438" s="2"/>
    </row>
    <row r="3439" spans="5:5" x14ac:dyDescent="0.3">
      <c r="E3439" s="2"/>
    </row>
    <row r="3440" spans="5:5" x14ac:dyDescent="0.3">
      <c r="E3440" s="2"/>
    </row>
    <row r="3441" spans="5:5" x14ac:dyDescent="0.3">
      <c r="E3441" s="2"/>
    </row>
    <row r="3442" spans="5:5" x14ac:dyDescent="0.3">
      <c r="E3442" s="2"/>
    </row>
    <row r="3443" spans="5:5" x14ac:dyDescent="0.3">
      <c r="E3443" s="2"/>
    </row>
    <row r="3444" spans="5:5" x14ac:dyDescent="0.3">
      <c r="E3444" s="2"/>
    </row>
    <row r="3445" spans="5:5" x14ac:dyDescent="0.3">
      <c r="E3445" s="2"/>
    </row>
    <row r="3446" spans="5:5" x14ac:dyDescent="0.3">
      <c r="E3446" s="2"/>
    </row>
    <row r="3447" spans="5:5" x14ac:dyDescent="0.3">
      <c r="E3447" s="2"/>
    </row>
    <row r="3448" spans="5:5" x14ac:dyDescent="0.3">
      <c r="E3448" s="2"/>
    </row>
    <row r="3449" spans="5:5" x14ac:dyDescent="0.3">
      <c r="E3449" s="2"/>
    </row>
    <row r="3450" spans="5:5" x14ac:dyDescent="0.3">
      <c r="E3450" s="2"/>
    </row>
    <row r="3451" spans="5:5" x14ac:dyDescent="0.3">
      <c r="E3451" s="2"/>
    </row>
    <row r="3452" spans="5:5" x14ac:dyDescent="0.3">
      <c r="E3452" s="2"/>
    </row>
    <row r="3453" spans="5:5" x14ac:dyDescent="0.3">
      <c r="E3453" s="2"/>
    </row>
    <row r="3454" spans="5:5" x14ac:dyDescent="0.3">
      <c r="E3454" s="2"/>
    </row>
    <row r="3455" spans="5:5" x14ac:dyDescent="0.3">
      <c r="E3455" s="2"/>
    </row>
    <row r="3456" spans="5:5" x14ac:dyDescent="0.3">
      <c r="E3456" s="2"/>
    </row>
    <row r="3457" spans="5:5" x14ac:dyDescent="0.3">
      <c r="E3457" s="2"/>
    </row>
    <row r="3458" spans="5:5" x14ac:dyDescent="0.3">
      <c r="E3458" s="2"/>
    </row>
    <row r="3459" spans="5:5" x14ac:dyDescent="0.3">
      <c r="E3459" s="2"/>
    </row>
    <row r="3460" spans="5:5" x14ac:dyDescent="0.3">
      <c r="E3460" s="2"/>
    </row>
    <row r="3461" spans="5:5" x14ac:dyDescent="0.3">
      <c r="E3461" s="2"/>
    </row>
    <row r="3462" spans="5:5" x14ac:dyDescent="0.3">
      <c r="E3462" s="2"/>
    </row>
    <row r="3463" spans="5:5" x14ac:dyDescent="0.3">
      <c r="E3463" s="2"/>
    </row>
    <row r="3464" spans="5:5" x14ac:dyDescent="0.3">
      <c r="E3464" s="2"/>
    </row>
    <row r="3465" spans="5:5" x14ac:dyDescent="0.3">
      <c r="E3465" s="2"/>
    </row>
    <row r="3466" spans="5:5" x14ac:dyDescent="0.3">
      <c r="E3466" s="2"/>
    </row>
    <row r="3467" spans="5:5" x14ac:dyDescent="0.3">
      <c r="E3467" s="2"/>
    </row>
    <row r="3468" spans="5:5" x14ac:dyDescent="0.3">
      <c r="E3468" s="2"/>
    </row>
    <row r="3469" spans="5:5" x14ac:dyDescent="0.3">
      <c r="E3469" s="2"/>
    </row>
    <row r="3470" spans="5:5" x14ac:dyDescent="0.3">
      <c r="E3470" s="2"/>
    </row>
    <row r="3471" spans="5:5" x14ac:dyDescent="0.3">
      <c r="E3471" s="2"/>
    </row>
    <row r="3472" spans="5:5" x14ac:dyDescent="0.3">
      <c r="E3472" s="2"/>
    </row>
    <row r="3473" spans="5:5" x14ac:dyDescent="0.3">
      <c r="E3473" s="2"/>
    </row>
    <row r="3474" spans="5:5" x14ac:dyDescent="0.3">
      <c r="E3474" s="2"/>
    </row>
    <row r="3475" spans="5:5" x14ac:dyDescent="0.3">
      <c r="E3475" s="2"/>
    </row>
    <row r="3476" spans="5:5" x14ac:dyDescent="0.3">
      <c r="E347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02971-88D3-4113-8B6E-9D7F9672B5DA}">
  <dimension ref="A1:E901"/>
  <sheetViews>
    <sheetView topLeftCell="A38" workbookViewId="0">
      <selection activeCell="E49" sqref="E49"/>
    </sheetView>
  </sheetViews>
  <sheetFormatPr baseColWidth="10" defaultRowHeight="15.05" x14ac:dyDescent="0.3"/>
  <cols>
    <col min="2" max="2" width="11.21875" bestFit="1" customWidth="1"/>
  </cols>
  <sheetData>
    <row r="1" spans="1:5" x14ac:dyDescent="0.3">
      <c r="B1" t="s">
        <v>33</v>
      </c>
      <c r="C1" t="s">
        <v>34</v>
      </c>
      <c r="D1" t="s">
        <v>22</v>
      </c>
      <c r="E1" t="s">
        <v>32</v>
      </c>
    </row>
    <row r="2" spans="1:5" x14ac:dyDescent="0.3">
      <c r="A2" s="10">
        <v>0.375</v>
      </c>
      <c r="B2">
        <f>HOUR(A2)</f>
        <v>9</v>
      </c>
      <c r="C2">
        <f>MINUTE(A2)</f>
        <v>0</v>
      </c>
      <c r="D2">
        <f>ROUND(B2+C2/60,2)</f>
        <v>9</v>
      </c>
      <c r="E2" s="14">
        <v>784.02439024390196</v>
      </c>
    </row>
    <row r="3" spans="1:5" x14ac:dyDescent="0.3">
      <c r="A3" s="10">
        <v>0.3756944444444445</v>
      </c>
      <c r="B3">
        <f t="shared" ref="B3:B66" si="0">HOUR(A3)</f>
        <v>9</v>
      </c>
      <c r="C3">
        <f t="shared" ref="C3:C66" si="1">MINUTE(A3)</f>
        <v>1</v>
      </c>
      <c r="D3">
        <f t="shared" ref="D3:D66" si="2">ROUND(B3+C3/60,2)</f>
        <v>9.02</v>
      </c>
      <c r="E3" s="14">
        <v>782.43902439024396</v>
      </c>
    </row>
    <row r="4" spans="1:5" x14ac:dyDescent="0.3">
      <c r="A4" s="10">
        <v>0.37638888888888888</v>
      </c>
      <c r="B4">
        <f t="shared" si="0"/>
        <v>9</v>
      </c>
      <c r="C4">
        <f t="shared" si="1"/>
        <v>2</v>
      </c>
      <c r="D4">
        <f t="shared" si="2"/>
        <v>9.0299999999999994</v>
      </c>
      <c r="E4" s="14">
        <v>781.585365853658</v>
      </c>
    </row>
    <row r="5" spans="1:5" x14ac:dyDescent="0.3">
      <c r="A5" s="10">
        <v>0.37708333333333338</v>
      </c>
      <c r="B5">
        <f t="shared" si="0"/>
        <v>9</v>
      </c>
      <c r="C5">
        <f t="shared" si="1"/>
        <v>3</v>
      </c>
      <c r="D5">
        <f t="shared" si="2"/>
        <v>9.0500000000000007</v>
      </c>
      <c r="E5" s="14">
        <v>785.85365853658504</v>
      </c>
    </row>
    <row r="6" spans="1:5" x14ac:dyDescent="0.3">
      <c r="A6" s="10">
        <v>0.37777777777777777</v>
      </c>
      <c r="B6">
        <f t="shared" si="0"/>
        <v>9</v>
      </c>
      <c r="C6">
        <f t="shared" si="1"/>
        <v>4</v>
      </c>
      <c r="D6">
        <f t="shared" si="2"/>
        <v>9.07</v>
      </c>
      <c r="E6" s="14">
        <v>789.02439024390196</v>
      </c>
    </row>
    <row r="7" spans="1:5" x14ac:dyDescent="0.3">
      <c r="A7" s="10">
        <v>0.37847222222222227</v>
      </c>
      <c r="B7">
        <f t="shared" si="0"/>
        <v>9</v>
      </c>
      <c r="C7">
        <f t="shared" si="1"/>
        <v>5</v>
      </c>
      <c r="D7">
        <f t="shared" si="2"/>
        <v>9.08</v>
      </c>
      <c r="E7" s="14">
        <v>790.73170731707296</v>
      </c>
    </row>
    <row r="8" spans="1:5" x14ac:dyDescent="0.3">
      <c r="A8" s="10">
        <v>0.37916666666666665</v>
      </c>
      <c r="B8">
        <f t="shared" si="0"/>
        <v>9</v>
      </c>
      <c r="C8">
        <f t="shared" si="1"/>
        <v>6</v>
      </c>
      <c r="D8">
        <f t="shared" si="2"/>
        <v>9.1</v>
      </c>
      <c r="E8" s="14">
        <v>790</v>
      </c>
    </row>
    <row r="9" spans="1:5" x14ac:dyDescent="0.3">
      <c r="A9" s="10">
        <v>0.37986111111111115</v>
      </c>
      <c r="B9">
        <f t="shared" si="0"/>
        <v>9</v>
      </c>
      <c r="C9">
        <f t="shared" si="1"/>
        <v>7</v>
      </c>
      <c r="D9">
        <f t="shared" si="2"/>
        <v>9.1199999999999992</v>
      </c>
      <c r="E9" s="14">
        <v>795.487804878048</v>
      </c>
    </row>
    <row r="10" spans="1:5" x14ac:dyDescent="0.3">
      <c r="A10" s="10">
        <v>0.38055555555555554</v>
      </c>
      <c r="B10">
        <f t="shared" si="0"/>
        <v>9</v>
      </c>
      <c r="C10">
        <f t="shared" si="1"/>
        <v>8</v>
      </c>
      <c r="D10">
        <f t="shared" si="2"/>
        <v>9.1300000000000008</v>
      </c>
      <c r="E10" s="14">
        <v>798.17073170731703</v>
      </c>
    </row>
    <row r="11" spans="1:5" x14ac:dyDescent="0.3">
      <c r="A11" s="10">
        <v>0.38125000000000003</v>
      </c>
      <c r="B11">
        <f t="shared" si="0"/>
        <v>9</v>
      </c>
      <c r="C11">
        <f t="shared" si="1"/>
        <v>9</v>
      </c>
      <c r="D11">
        <f t="shared" si="2"/>
        <v>9.15</v>
      </c>
      <c r="E11" s="14">
        <v>799.75609756097504</v>
      </c>
    </row>
    <row r="12" spans="1:5" x14ac:dyDescent="0.3">
      <c r="A12" s="10">
        <v>0.38194444444444442</v>
      </c>
      <c r="B12">
        <f t="shared" si="0"/>
        <v>9</v>
      </c>
      <c r="C12">
        <f t="shared" si="1"/>
        <v>10</v>
      </c>
      <c r="D12">
        <f t="shared" si="2"/>
        <v>9.17</v>
      </c>
      <c r="E12" s="14">
        <v>800.85365853658504</v>
      </c>
    </row>
    <row r="13" spans="1:5" x14ac:dyDescent="0.3">
      <c r="A13" s="10">
        <v>0.38263888888888892</v>
      </c>
      <c r="B13">
        <f t="shared" si="0"/>
        <v>9</v>
      </c>
      <c r="C13">
        <f t="shared" si="1"/>
        <v>11</v>
      </c>
      <c r="D13">
        <f t="shared" si="2"/>
        <v>9.18</v>
      </c>
      <c r="E13" s="14">
        <v>801.70731707316997</v>
      </c>
    </row>
    <row r="14" spans="1:5" x14ac:dyDescent="0.3">
      <c r="A14" s="10">
        <v>0.3833333333333333</v>
      </c>
      <c r="B14">
        <f t="shared" si="0"/>
        <v>9</v>
      </c>
      <c r="C14">
        <f t="shared" si="1"/>
        <v>12</v>
      </c>
      <c r="D14">
        <f t="shared" si="2"/>
        <v>9.1999999999999993</v>
      </c>
      <c r="E14" s="14">
        <v>803.41463414634097</v>
      </c>
    </row>
    <row r="15" spans="1:5" x14ac:dyDescent="0.3">
      <c r="A15" s="10">
        <v>0.3840277777777778</v>
      </c>
      <c r="B15">
        <f t="shared" si="0"/>
        <v>9</v>
      </c>
      <c r="C15">
        <f t="shared" si="1"/>
        <v>13</v>
      </c>
      <c r="D15">
        <f t="shared" si="2"/>
        <v>9.2200000000000006</v>
      </c>
      <c r="E15" s="14">
        <v>802.56097560975604</v>
      </c>
    </row>
    <row r="16" spans="1:5" x14ac:dyDescent="0.3">
      <c r="A16" s="10">
        <v>0.38472222222222219</v>
      </c>
      <c r="B16">
        <f t="shared" si="0"/>
        <v>9</v>
      </c>
      <c r="C16">
        <f t="shared" si="1"/>
        <v>14</v>
      </c>
      <c r="D16">
        <f t="shared" si="2"/>
        <v>9.23</v>
      </c>
      <c r="E16" s="14">
        <v>803.292682926829</v>
      </c>
    </row>
    <row r="17" spans="1:5" x14ac:dyDescent="0.3">
      <c r="A17" s="10">
        <v>0.38541666666666669</v>
      </c>
      <c r="B17">
        <f t="shared" si="0"/>
        <v>9</v>
      </c>
      <c r="C17">
        <f t="shared" si="1"/>
        <v>15</v>
      </c>
      <c r="D17">
        <f t="shared" si="2"/>
        <v>9.25</v>
      </c>
      <c r="E17" s="14">
        <v>806.21951219512198</v>
      </c>
    </row>
    <row r="18" spans="1:5" x14ac:dyDescent="0.3">
      <c r="A18" s="10">
        <v>0.38611111111111113</v>
      </c>
      <c r="B18">
        <f t="shared" si="0"/>
        <v>9</v>
      </c>
      <c r="C18">
        <f t="shared" si="1"/>
        <v>16</v>
      </c>
      <c r="D18">
        <f t="shared" si="2"/>
        <v>9.27</v>
      </c>
      <c r="E18" s="14">
        <v>806.70731707316997</v>
      </c>
    </row>
    <row r="19" spans="1:5" x14ac:dyDescent="0.3">
      <c r="A19" s="10">
        <v>0.38680555555555557</v>
      </c>
      <c r="B19">
        <f t="shared" si="0"/>
        <v>9</v>
      </c>
      <c r="C19">
        <f t="shared" si="1"/>
        <v>17</v>
      </c>
      <c r="D19">
        <f t="shared" si="2"/>
        <v>9.2799999999999994</v>
      </c>
      <c r="E19" s="14">
        <v>806.585365853658</v>
      </c>
    </row>
    <row r="20" spans="1:5" x14ac:dyDescent="0.3">
      <c r="A20" s="10">
        <v>0.38750000000000001</v>
      </c>
      <c r="B20">
        <f t="shared" si="0"/>
        <v>9</v>
      </c>
      <c r="C20">
        <f t="shared" si="1"/>
        <v>18</v>
      </c>
      <c r="D20">
        <f t="shared" si="2"/>
        <v>9.3000000000000007</v>
      </c>
      <c r="E20" s="14">
        <v>807.92682926829195</v>
      </c>
    </row>
    <row r="21" spans="1:5" x14ac:dyDescent="0.3">
      <c r="A21" s="10">
        <v>0.38819444444444445</v>
      </c>
      <c r="B21">
        <f t="shared" si="0"/>
        <v>9</v>
      </c>
      <c r="C21">
        <f t="shared" si="1"/>
        <v>19</v>
      </c>
      <c r="D21">
        <f t="shared" si="2"/>
        <v>9.32</v>
      </c>
      <c r="E21" s="14">
        <v>811.82926829268297</v>
      </c>
    </row>
    <row r="22" spans="1:5" x14ac:dyDescent="0.3">
      <c r="A22" s="10">
        <v>0.3888888888888889</v>
      </c>
      <c r="B22">
        <f t="shared" si="0"/>
        <v>9</v>
      </c>
      <c r="C22">
        <f t="shared" si="1"/>
        <v>20</v>
      </c>
      <c r="D22">
        <f t="shared" si="2"/>
        <v>9.33</v>
      </c>
      <c r="E22" s="14">
        <v>813.90243902438999</v>
      </c>
    </row>
    <row r="23" spans="1:5" x14ac:dyDescent="0.3">
      <c r="A23" s="10">
        <v>0.38958333333333334</v>
      </c>
      <c r="B23">
        <f t="shared" si="0"/>
        <v>9</v>
      </c>
      <c r="C23">
        <f t="shared" si="1"/>
        <v>21</v>
      </c>
      <c r="D23">
        <f t="shared" si="2"/>
        <v>9.35</v>
      </c>
      <c r="E23" s="14">
        <v>818.292682926829</v>
      </c>
    </row>
    <row r="24" spans="1:5" x14ac:dyDescent="0.3">
      <c r="A24" s="10">
        <v>0.39027777777777778</v>
      </c>
      <c r="B24">
        <f t="shared" si="0"/>
        <v>9</v>
      </c>
      <c r="C24">
        <f t="shared" si="1"/>
        <v>22</v>
      </c>
      <c r="D24">
        <f t="shared" si="2"/>
        <v>9.3699999999999992</v>
      </c>
      <c r="E24" s="14">
        <v>818.78048780487802</v>
      </c>
    </row>
    <row r="25" spans="1:5" x14ac:dyDescent="0.3">
      <c r="A25" s="10">
        <v>0.39097222222222222</v>
      </c>
      <c r="B25">
        <f t="shared" si="0"/>
        <v>9</v>
      </c>
      <c r="C25">
        <f t="shared" si="1"/>
        <v>23</v>
      </c>
      <c r="D25">
        <f t="shared" si="2"/>
        <v>9.3800000000000008</v>
      </c>
      <c r="E25" s="14">
        <v>817.07317073170702</v>
      </c>
    </row>
    <row r="26" spans="1:5" x14ac:dyDescent="0.3">
      <c r="A26" s="10">
        <v>0.39166666666666666</v>
      </c>
      <c r="B26">
        <f t="shared" si="0"/>
        <v>9</v>
      </c>
      <c r="C26">
        <f t="shared" si="1"/>
        <v>24</v>
      </c>
      <c r="D26">
        <f t="shared" si="2"/>
        <v>9.4</v>
      </c>
      <c r="E26" s="14">
        <v>818.78048780487802</v>
      </c>
    </row>
    <row r="27" spans="1:5" x14ac:dyDescent="0.3">
      <c r="A27" s="10">
        <v>0.3923611111111111</v>
      </c>
      <c r="B27">
        <f t="shared" si="0"/>
        <v>9</v>
      </c>
      <c r="C27">
        <f t="shared" si="1"/>
        <v>25</v>
      </c>
      <c r="D27">
        <f t="shared" si="2"/>
        <v>9.42</v>
      </c>
      <c r="E27" s="14">
        <v>819.26829268292602</v>
      </c>
    </row>
    <row r="28" spans="1:5" x14ac:dyDescent="0.3">
      <c r="A28" s="10">
        <v>0.39305555555555555</v>
      </c>
      <c r="B28">
        <f t="shared" si="0"/>
        <v>9</v>
      </c>
      <c r="C28">
        <f t="shared" si="1"/>
        <v>26</v>
      </c>
      <c r="D28">
        <f t="shared" si="2"/>
        <v>9.43</v>
      </c>
      <c r="E28" s="14">
        <v>822.56097560975604</v>
      </c>
    </row>
    <row r="29" spans="1:5" x14ac:dyDescent="0.3">
      <c r="A29" s="10">
        <v>0.39374999999999999</v>
      </c>
      <c r="B29">
        <f t="shared" si="0"/>
        <v>9</v>
      </c>
      <c r="C29">
        <f t="shared" si="1"/>
        <v>27</v>
      </c>
      <c r="D29">
        <f t="shared" si="2"/>
        <v>9.4499999999999993</v>
      </c>
      <c r="E29" s="14">
        <v>825.24390243902405</v>
      </c>
    </row>
    <row r="30" spans="1:5" x14ac:dyDescent="0.3">
      <c r="A30" s="10">
        <v>0.39444444444444443</v>
      </c>
      <c r="B30">
        <f t="shared" si="0"/>
        <v>9</v>
      </c>
      <c r="C30">
        <f t="shared" si="1"/>
        <v>28</v>
      </c>
      <c r="D30">
        <f t="shared" si="2"/>
        <v>9.4700000000000006</v>
      </c>
      <c r="E30" s="14">
        <v>828.41463414634097</v>
      </c>
    </row>
    <row r="31" spans="1:5" x14ac:dyDescent="0.3">
      <c r="A31" s="10">
        <v>0.39513888888888887</v>
      </c>
      <c r="B31">
        <f t="shared" si="0"/>
        <v>9</v>
      </c>
      <c r="C31">
        <f t="shared" si="1"/>
        <v>29</v>
      </c>
      <c r="D31">
        <f t="shared" si="2"/>
        <v>9.48</v>
      </c>
      <c r="E31" s="14">
        <v>830</v>
      </c>
    </row>
    <row r="32" spans="1:5" x14ac:dyDescent="0.3">
      <c r="A32" s="10">
        <v>0.39583333333333331</v>
      </c>
      <c r="B32">
        <f t="shared" si="0"/>
        <v>9</v>
      </c>
      <c r="C32">
        <f t="shared" si="1"/>
        <v>30</v>
      </c>
      <c r="D32">
        <f t="shared" si="2"/>
        <v>9.5</v>
      </c>
      <c r="E32" s="14">
        <v>830.73170731707296</v>
      </c>
    </row>
    <row r="33" spans="1:5" x14ac:dyDescent="0.3">
      <c r="A33" s="10">
        <v>0.39652777777777781</v>
      </c>
      <c r="B33">
        <f t="shared" si="0"/>
        <v>9</v>
      </c>
      <c r="C33">
        <f t="shared" si="1"/>
        <v>31</v>
      </c>
      <c r="D33">
        <f t="shared" si="2"/>
        <v>9.52</v>
      </c>
      <c r="E33" s="14">
        <v>834.39024390243901</v>
      </c>
    </row>
    <row r="34" spans="1:5" x14ac:dyDescent="0.3">
      <c r="A34" s="10">
        <v>0.3972222222222222</v>
      </c>
      <c r="B34">
        <f t="shared" si="0"/>
        <v>9</v>
      </c>
      <c r="C34">
        <f t="shared" si="1"/>
        <v>32</v>
      </c>
      <c r="D34">
        <f t="shared" si="2"/>
        <v>9.5299999999999994</v>
      </c>
      <c r="E34" s="14">
        <v>835.85365853658504</v>
      </c>
    </row>
    <row r="35" spans="1:5" x14ac:dyDescent="0.3">
      <c r="A35" s="10">
        <v>0.3979166666666667</v>
      </c>
      <c r="B35">
        <f t="shared" si="0"/>
        <v>9</v>
      </c>
      <c r="C35">
        <f t="shared" si="1"/>
        <v>33</v>
      </c>
      <c r="D35">
        <f t="shared" si="2"/>
        <v>9.5500000000000007</v>
      </c>
      <c r="E35" s="14">
        <v>835.73170731707296</v>
      </c>
    </row>
    <row r="36" spans="1:5" x14ac:dyDescent="0.3">
      <c r="A36" s="10">
        <v>0.39861111111111108</v>
      </c>
      <c r="B36">
        <f t="shared" si="0"/>
        <v>9</v>
      </c>
      <c r="C36">
        <f t="shared" si="1"/>
        <v>34</v>
      </c>
      <c r="D36">
        <f t="shared" si="2"/>
        <v>9.57</v>
      </c>
      <c r="E36" s="14">
        <v>834.14634146341405</v>
      </c>
    </row>
    <row r="37" spans="1:5" x14ac:dyDescent="0.3">
      <c r="A37" s="10">
        <v>0.39930555555555558</v>
      </c>
      <c r="B37">
        <f t="shared" si="0"/>
        <v>9</v>
      </c>
      <c r="C37">
        <f t="shared" si="1"/>
        <v>35</v>
      </c>
      <c r="D37">
        <f t="shared" si="2"/>
        <v>9.58</v>
      </c>
      <c r="E37" s="14">
        <v>835.73170731707296</v>
      </c>
    </row>
    <row r="38" spans="1:5" x14ac:dyDescent="0.3">
      <c r="A38" s="10">
        <v>0.39999999999999997</v>
      </c>
      <c r="B38">
        <f t="shared" si="0"/>
        <v>9</v>
      </c>
      <c r="C38">
        <f t="shared" si="1"/>
        <v>36</v>
      </c>
      <c r="D38">
        <f t="shared" si="2"/>
        <v>9.6</v>
      </c>
      <c r="E38" s="14">
        <v>836.21951219512198</v>
      </c>
    </row>
    <row r="39" spans="1:5" x14ac:dyDescent="0.3">
      <c r="A39" s="10">
        <v>0.40069444444444446</v>
      </c>
      <c r="B39">
        <f t="shared" si="0"/>
        <v>9</v>
      </c>
      <c r="C39">
        <f t="shared" si="1"/>
        <v>37</v>
      </c>
      <c r="D39">
        <f t="shared" si="2"/>
        <v>9.6199999999999992</v>
      </c>
      <c r="E39" s="14">
        <v>838.78048780487802</v>
      </c>
    </row>
    <row r="40" spans="1:5" x14ac:dyDescent="0.3">
      <c r="A40" s="10">
        <v>0.40138888888888885</v>
      </c>
      <c r="B40">
        <f t="shared" si="0"/>
        <v>9</v>
      </c>
      <c r="C40">
        <f t="shared" si="1"/>
        <v>38</v>
      </c>
      <c r="D40">
        <f t="shared" si="2"/>
        <v>9.6300000000000008</v>
      </c>
      <c r="E40" s="14">
        <v>839.26829268292602</v>
      </c>
    </row>
    <row r="41" spans="1:5" x14ac:dyDescent="0.3">
      <c r="A41" s="10">
        <v>0.40208333333333335</v>
      </c>
      <c r="B41">
        <f t="shared" si="0"/>
        <v>9</v>
      </c>
      <c r="C41">
        <f t="shared" si="1"/>
        <v>39</v>
      </c>
      <c r="D41">
        <f t="shared" si="2"/>
        <v>9.65</v>
      </c>
      <c r="E41" s="14">
        <v>841.21951219512198</v>
      </c>
    </row>
    <row r="42" spans="1:5" x14ac:dyDescent="0.3">
      <c r="A42" s="10">
        <v>0.40277777777777773</v>
      </c>
      <c r="B42">
        <f t="shared" si="0"/>
        <v>9</v>
      </c>
      <c r="C42">
        <f t="shared" si="1"/>
        <v>40</v>
      </c>
      <c r="D42">
        <f t="shared" si="2"/>
        <v>9.67</v>
      </c>
      <c r="E42" s="14">
        <v>839.26829268292602</v>
      </c>
    </row>
    <row r="43" spans="1:5" x14ac:dyDescent="0.3">
      <c r="A43" s="10">
        <v>0.40347222222222223</v>
      </c>
      <c r="B43">
        <f t="shared" si="0"/>
        <v>9</v>
      </c>
      <c r="C43">
        <f t="shared" si="1"/>
        <v>41</v>
      </c>
      <c r="D43">
        <f t="shared" si="2"/>
        <v>9.68</v>
      </c>
      <c r="E43" s="14">
        <v>839.75609756097504</v>
      </c>
    </row>
    <row r="44" spans="1:5" x14ac:dyDescent="0.3">
      <c r="A44" s="10">
        <v>0.40416666666666662</v>
      </c>
      <c r="B44">
        <f t="shared" si="0"/>
        <v>9</v>
      </c>
      <c r="C44">
        <f t="shared" si="1"/>
        <v>42</v>
      </c>
      <c r="D44">
        <f t="shared" si="2"/>
        <v>9.6999999999999993</v>
      </c>
      <c r="E44" s="14">
        <v>841.09756097560899</v>
      </c>
    </row>
    <row r="45" spans="1:5" x14ac:dyDescent="0.3">
      <c r="A45" s="10">
        <v>0.40486111111111112</v>
      </c>
      <c r="B45">
        <f t="shared" si="0"/>
        <v>9</v>
      </c>
      <c r="C45">
        <f t="shared" si="1"/>
        <v>43</v>
      </c>
      <c r="D45">
        <f t="shared" si="2"/>
        <v>9.7200000000000006</v>
      </c>
      <c r="E45" s="14">
        <v>843.53658536585294</v>
      </c>
    </row>
    <row r="46" spans="1:5" x14ac:dyDescent="0.3">
      <c r="A46" s="10">
        <v>0.4055555555555555</v>
      </c>
      <c r="B46">
        <f t="shared" si="0"/>
        <v>9</v>
      </c>
      <c r="C46">
        <f t="shared" si="1"/>
        <v>44</v>
      </c>
      <c r="D46">
        <f t="shared" si="2"/>
        <v>9.73</v>
      </c>
      <c r="E46" s="14">
        <v>842.80487804877998</v>
      </c>
    </row>
    <row r="47" spans="1:5" x14ac:dyDescent="0.3">
      <c r="A47" s="10">
        <v>0.40625</v>
      </c>
      <c r="B47">
        <f t="shared" si="0"/>
        <v>9</v>
      </c>
      <c r="C47">
        <f t="shared" si="1"/>
        <v>45</v>
      </c>
      <c r="D47">
        <f t="shared" si="2"/>
        <v>9.75</v>
      </c>
      <c r="E47" s="14">
        <v>843.292682926829</v>
      </c>
    </row>
    <row r="48" spans="1:5" x14ac:dyDescent="0.3">
      <c r="A48" s="10">
        <v>0.4069444444444445</v>
      </c>
      <c r="B48">
        <f t="shared" si="0"/>
        <v>9</v>
      </c>
      <c r="C48">
        <f t="shared" si="1"/>
        <v>46</v>
      </c>
      <c r="D48">
        <f t="shared" si="2"/>
        <v>9.77</v>
      </c>
      <c r="E48" s="14">
        <v>845.12195121951197</v>
      </c>
    </row>
    <row r="49" spans="1:5" x14ac:dyDescent="0.3">
      <c r="A49" s="10">
        <v>0.40763888888888888</v>
      </c>
      <c r="B49">
        <f t="shared" si="0"/>
        <v>9</v>
      </c>
      <c r="C49">
        <f t="shared" si="1"/>
        <v>47</v>
      </c>
      <c r="D49">
        <f t="shared" si="2"/>
        <v>9.7799999999999994</v>
      </c>
      <c r="E49" s="14">
        <v>847.56097560975604</v>
      </c>
    </row>
    <row r="50" spans="1:5" x14ac:dyDescent="0.3">
      <c r="A50" s="10">
        <v>0.40833333333333338</v>
      </c>
      <c r="B50">
        <f t="shared" si="0"/>
        <v>9</v>
      </c>
      <c r="C50">
        <f t="shared" si="1"/>
        <v>48</v>
      </c>
      <c r="D50">
        <f t="shared" si="2"/>
        <v>9.8000000000000007</v>
      </c>
      <c r="E50" s="14">
        <v>849.02439024390196</v>
      </c>
    </row>
    <row r="51" spans="1:5" x14ac:dyDescent="0.3">
      <c r="A51" s="10">
        <v>0.40902777777777777</v>
      </c>
      <c r="B51">
        <f t="shared" si="0"/>
        <v>9</v>
      </c>
      <c r="C51">
        <f t="shared" si="1"/>
        <v>49</v>
      </c>
      <c r="D51">
        <f t="shared" si="2"/>
        <v>9.82</v>
      </c>
      <c r="E51" s="14">
        <v>849.51219512195098</v>
      </c>
    </row>
    <row r="52" spans="1:5" x14ac:dyDescent="0.3">
      <c r="A52" s="10">
        <v>0.40972222222222227</v>
      </c>
      <c r="B52">
        <f t="shared" si="0"/>
        <v>9</v>
      </c>
      <c r="C52">
        <f t="shared" si="1"/>
        <v>50</v>
      </c>
      <c r="D52">
        <f t="shared" si="2"/>
        <v>9.83</v>
      </c>
      <c r="E52" s="14">
        <v>852.56097560975604</v>
      </c>
    </row>
    <row r="53" spans="1:5" x14ac:dyDescent="0.3">
      <c r="A53" s="10">
        <v>0.41041666666666665</v>
      </c>
      <c r="B53">
        <f t="shared" si="0"/>
        <v>9</v>
      </c>
      <c r="C53">
        <f t="shared" si="1"/>
        <v>51</v>
      </c>
      <c r="D53">
        <f t="shared" si="2"/>
        <v>9.85</v>
      </c>
      <c r="E53" s="14">
        <v>851.46341463414603</v>
      </c>
    </row>
    <row r="54" spans="1:5" x14ac:dyDescent="0.3">
      <c r="A54" s="10">
        <v>0.41111111111111115</v>
      </c>
      <c r="B54">
        <f t="shared" si="0"/>
        <v>9</v>
      </c>
      <c r="C54">
        <f t="shared" si="1"/>
        <v>52</v>
      </c>
      <c r="D54">
        <f t="shared" si="2"/>
        <v>9.8699999999999992</v>
      </c>
      <c r="E54" s="14">
        <v>849.75609756097504</v>
      </c>
    </row>
    <row r="55" spans="1:5" x14ac:dyDescent="0.3">
      <c r="A55" s="10">
        <v>0.41180555555555554</v>
      </c>
      <c r="B55">
        <f t="shared" si="0"/>
        <v>9</v>
      </c>
      <c r="C55">
        <f t="shared" si="1"/>
        <v>53</v>
      </c>
      <c r="D55">
        <f t="shared" si="2"/>
        <v>9.8800000000000008</v>
      </c>
      <c r="E55" s="14">
        <v>851.34146341463395</v>
      </c>
    </row>
    <row r="56" spans="1:5" x14ac:dyDescent="0.3">
      <c r="A56" s="10">
        <v>0.41250000000000003</v>
      </c>
      <c r="B56">
        <f t="shared" si="0"/>
        <v>9</v>
      </c>
      <c r="C56">
        <f t="shared" si="1"/>
        <v>54</v>
      </c>
      <c r="D56">
        <f t="shared" si="2"/>
        <v>9.9</v>
      </c>
      <c r="E56" s="14">
        <v>852.19512195121899</v>
      </c>
    </row>
    <row r="57" spans="1:5" x14ac:dyDescent="0.3">
      <c r="A57" s="10">
        <v>0.41319444444444442</v>
      </c>
      <c r="B57">
        <f t="shared" si="0"/>
        <v>9</v>
      </c>
      <c r="C57">
        <f t="shared" si="1"/>
        <v>55</v>
      </c>
      <c r="D57">
        <f t="shared" si="2"/>
        <v>9.92</v>
      </c>
      <c r="E57" s="14">
        <v>853.04878048780495</v>
      </c>
    </row>
    <row r="58" spans="1:5" x14ac:dyDescent="0.3">
      <c r="A58" s="10">
        <v>0.41388888888888892</v>
      </c>
      <c r="B58">
        <f t="shared" si="0"/>
        <v>9</v>
      </c>
      <c r="C58">
        <f t="shared" si="1"/>
        <v>56</v>
      </c>
      <c r="D58">
        <f t="shared" si="2"/>
        <v>9.93</v>
      </c>
      <c r="E58" s="14">
        <v>852.19512195121899</v>
      </c>
    </row>
    <row r="59" spans="1:5" x14ac:dyDescent="0.3">
      <c r="A59" s="10">
        <v>0.4145833333333333</v>
      </c>
      <c r="B59">
        <f t="shared" si="0"/>
        <v>9</v>
      </c>
      <c r="C59">
        <f t="shared" si="1"/>
        <v>57</v>
      </c>
      <c r="D59">
        <f t="shared" si="2"/>
        <v>9.9499999999999993</v>
      </c>
      <c r="E59" s="14">
        <v>851.34146341463395</v>
      </c>
    </row>
    <row r="60" spans="1:5" x14ac:dyDescent="0.3">
      <c r="A60" s="10">
        <v>0.4152777777777778</v>
      </c>
      <c r="B60">
        <f t="shared" si="0"/>
        <v>9</v>
      </c>
      <c r="C60">
        <f t="shared" si="1"/>
        <v>58</v>
      </c>
      <c r="D60">
        <f t="shared" si="2"/>
        <v>9.9700000000000006</v>
      </c>
      <c r="E60" s="14">
        <v>850.12195121951197</v>
      </c>
    </row>
    <row r="61" spans="1:5" x14ac:dyDescent="0.3">
      <c r="A61" s="10">
        <v>0.41597222222222219</v>
      </c>
      <c r="B61">
        <f t="shared" si="0"/>
        <v>9</v>
      </c>
      <c r="C61">
        <f t="shared" si="1"/>
        <v>59</v>
      </c>
      <c r="D61">
        <f t="shared" si="2"/>
        <v>9.98</v>
      </c>
      <c r="E61" s="14">
        <v>850.97560975609701</v>
      </c>
    </row>
    <row r="62" spans="1:5" x14ac:dyDescent="0.3">
      <c r="A62" s="10">
        <v>0.41666666666666669</v>
      </c>
      <c r="B62">
        <f t="shared" si="0"/>
        <v>10</v>
      </c>
      <c r="C62">
        <f t="shared" si="1"/>
        <v>0</v>
      </c>
      <c r="D62">
        <f t="shared" si="2"/>
        <v>10</v>
      </c>
      <c r="E62" s="14">
        <v>852.92682926829195</v>
      </c>
    </row>
    <row r="63" spans="1:5" x14ac:dyDescent="0.3">
      <c r="A63" s="10">
        <v>0.41736111111111113</v>
      </c>
      <c r="B63">
        <f t="shared" si="0"/>
        <v>10</v>
      </c>
      <c r="C63">
        <f t="shared" si="1"/>
        <v>1</v>
      </c>
      <c r="D63">
        <f t="shared" si="2"/>
        <v>10.02</v>
      </c>
      <c r="E63" s="14">
        <v>857.43902439024396</v>
      </c>
    </row>
    <row r="64" spans="1:5" x14ac:dyDescent="0.3">
      <c r="A64" s="10">
        <v>0.41805555555555557</v>
      </c>
      <c r="B64">
        <f t="shared" si="0"/>
        <v>10</v>
      </c>
      <c r="C64">
        <f t="shared" si="1"/>
        <v>2</v>
      </c>
      <c r="D64">
        <f t="shared" si="2"/>
        <v>10.029999999999999</v>
      </c>
      <c r="E64" s="14">
        <v>855.36585365853603</v>
      </c>
    </row>
    <row r="65" spans="1:5" x14ac:dyDescent="0.3">
      <c r="A65" s="10">
        <v>0.41875000000000001</v>
      </c>
      <c r="B65">
        <f t="shared" si="0"/>
        <v>10</v>
      </c>
      <c r="C65">
        <f t="shared" si="1"/>
        <v>3</v>
      </c>
      <c r="D65">
        <f t="shared" si="2"/>
        <v>10.050000000000001</v>
      </c>
      <c r="E65" s="14">
        <v>856.21951219512198</v>
      </c>
    </row>
    <row r="66" spans="1:5" x14ac:dyDescent="0.3">
      <c r="A66" s="10">
        <v>0.41944444444444445</v>
      </c>
      <c r="B66">
        <f t="shared" si="0"/>
        <v>10</v>
      </c>
      <c r="C66">
        <f t="shared" si="1"/>
        <v>4</v>
      </c>
      <c r="D66">
        <f t="shared" si="2"/>
        <v>10.07</v>
      </c>
      <c r="E66" s="14">
        <v>853.78048780487802</v>
      </c>
    </row>
    <row r="67" spans="1:5" x14ac:dyDescent="0.3">
      <c r="A67" s="10">
        <v>0.4201388888888889</v>
      </c>
      <c r="B67">
        <f t="shared" ref="B67:B130" si="3">HOUR(A67)</f>
        <v>10</v>
      </c>
      <c r="C67">
        <f t="shared" ref="C67:C130" si="4">MINUTE(A67)</f>
        <v>5</v>
      </c>
      <c r="D67">
        <f t="shared" ref="D67:D130" si="5">ROUND(B67+C67/60,2)</f>
        <v>10.08</v>
      </c>
      <c r="E67" s="14">
        <v>855.36585365853603</v>
      </c>
    </row>
    <row r="68" spans="1:5" x14ac:dyDescent="0.3">
      <c r="A68" s="10">
        <v>0.42083333333333334</v>
      </c>
      <c r="B68">
        <f t="shared" si="3"/>
        <v>10</v>
      </c>
      <c r="C68">
        <f t="shared" si="4"/>
        <v>6</v>
      </c>
      <c r="D68">
        <f t="shared" si="5"/>
        <v>10.1</v>
      </c>
      <c r="E68" s="14">
        <v>856.95121951219505</v>
      </c>
    </row>
    <row r="69" spans="1:5" x14ac:dyDescent="0.3">
      <c r="A69" s="10">
        <v>0.42152777777777778</v>
      </c>
      <c r="B69">
        <f t="shared" si="3"/>
        <v>10</v>
      </c>
      <c r="C69">
        <f t="shared" si="4"/>
        <v>7</v>
      </c>
      <c r="D69">
        <f t="shared" si="5"/>
        <v>10.119999999999999</v>
      </c>
      <c r="E69" s="14">
        <v>856.585365853658</v>
      </c>
    </row>
    <row r="70" spans="1:5" x14ac:dyDescent="0.3">
      <c r="A70" s="10">
        <v>0.42222222222222222</v>
      </c>
      <c r="B70">
        <f t="shared" si="3"/>
        <v>10</v>
      </c>
      <c r="C70">
        <f t="shared" si="4"/>
        <v>8</v>
      </c>
      <c r="D70">
        <f t="shared" si="5"/>
        <v>10.130000000000001</v>
      </c>
      <c r="E70" s="14">
        <v>854.51219512195098</v>
      </c>
    </row>
    <row r="71" spans="1:5" x14ac:dyDescent="0.3">
      <c r="A71" s="10">
        <v>0.42291666666666666</v>
      </c>
      <c r="B71">
        <f t="shared" si="3"/>
        <v>10</v>
      </c>
      <c r="C71">
        <f t="shared" si="4"/>
        <v>9</v>
      </c>
      <c r="D71">
        <f t="shared" si="5"/>
        <v>10.15</v>
      </c>
      <c r="E71" s="14">
        <v>852.92682926829195</v>
      </c>
    </row>
    <row r="72" spans="1:5" x14ac:dyDescent="0.3">
      <c r="A72" s="10">
        <v>0.4236111111111111</v>
      </c>
      <c r="B72">
        <f t="shared" si="3"/>
        <v>10</v>
      </c>
      <c r="C72">
        <f t="shared" si="4"/>
        <v>10</v>
      </c>
      <c r="D72">
        <f t="shared" si="5"/>
        <v>10.17</v>
      </c>
      <c r="E72" s="14">
        <v>850.97560975609701</v>
      </c>
    </row>
    <row r="73" spans="1:5" x14ac:dyDescent="0.3">
      <c r="A73" s="10">
        <v>0.42430555555555555</v>
      </c>
      <c r="B73">
        <f t="shared" si="3"/>
        <v>10</v>
      </c>
      <c r="C73">
        <f t="shared" si="4"/>
        <v>11</v>
      </c>
      <c r="D73">
        <f t="shared" si="5"/>
        <v>10.18</v>
      </c>
      <c r="E73" s="14">
        <v>853.78048780487802</v>
      </c>
    </row>
    <row r="74" spans="1:5" x14ac:dyDescent="0.3">
      <c r="A74" s="10">
        <v>0.42499999999999999</v>
      </c>
      <c r="B74">
        <f t="shared" si="3"/>
        <v>10</v>
      </c>
      <c r="C74">
        <f t="shared" si="4"/>
        <v>12</v>
      </c>
      <c r="D74">
        <f t="shared" si="5"/>
        <v>10.199999999999999</v>
      </c>
      <c r="E74" s="14">
        <v>852.92682926829195</v>
      </c>
    </row>
    <row r="75" spans="1:5" x14ac:dyDescent="0.3">
      <c r="A75" s="10">
        <v>0.42569444444444443</v>
      </c>
      <c r="B75">
        <f t="shared" si="3"/>
        <v>10</v>
      </c>
      <c r="C75">
        <f t="shared" si="4"/>
        <v>13</v>
      </c>
      <c r="D75">
        <f t="shared" si="5"/>
        <v>10.220000000000001</v>
      </c>
      <c r="E75" s="14">
        <v>856.585365853658</v>
      </c>
    </row>
    <row r="76" spans="1:5" x14ac:dyDescent="0.3">
      <c r="A76" s="10">
        <v>0.42638888888888887</v>
      </c>
      <c r="B76">
        <f t="shared" si="3"/>
        <v>10</v>
      </c>
      <c r="C76">
        <f t="shared" si="4"/>
        <v>14</v>
      </c>
      <c r="D76">
        <f t="shared" si="5"/>
        <v>10.23</v>
      </c>
      <c r="E76" s="14">
        <v>856.585365853658</v>
      </c>
    </row>
    <row r="77" spans="1:5" x14ac:dyDescent="0.3">
      <c r="A77" s="10">
        <v>0.42708333333333331</v>
      </c>
      <c r="B77">
        <f t="shared" si="3"/>
        <v>10</v>
      </c>
      <c r="C77">
        <f t="shared" si="4"/>
        <v>15</v>
      </c>
      <c r="D77">
        <f t="shared" si="5"/>
        <v>10.25</v>
      </c>
      <c r="E77" s="14">
        <v>858.90243902438999</v>
      </c>
    </row>
    <row r="78" spans="1:5" x14ac:dyDescent="0.3">
      <c r="A78" s="10">
        <v>0.42777777777777781</v>
      </c>
      <c r="B78">
        <f t="shared" si="3"/>
        <v>10</v>
      </c>
      <c r="C78">
        <f t="shared" si="4"/>
        <v>16</v>
      </c>
      <c r="D78">
        <f t="shared" si="5"/>
        <v>10.27</v>
      </c>
      <c r="E78" s="14">
        <v>860.12195121951197</v>
      </c>
    </row>
    <row r="79" spans="1:5" x14ac:dyDescent="0.3">
      <c r="A79" s="10">
        <v>0.4284722222222222</v>
      </c>
      <c r="B79">
        <f t="shared" si="3"/>
        <v>10</v>
      </c>
      <c r="C79">
        <f t="shared" si="4"/>
        <v>17</v>
      </c>
      <c r="D79">
        <f t="shared" si="5"/>
        <v>10.28</v>
      </c>
      <c r="E79" s="14">
        <v>863.41463414634097</v>
      </c>
    </row>
    <row r="80" spans="1:5" x14ac:dyDescent="0.3">
      <c r="A80" s="10">
        <v>0.4291666666666667</v>
      </c>
      <c r="B80">
        <f t="shared" si="3"/>
        <v>10</v>
      </c>
      <c r="C80">
        <f t="shared" si="4"/>
        <v>18</v>
      </c>
      <c r="D80">
        <f t="shared" si="5"/>
        <v>10.3</v>
      </c>
      <c r="E80" s="14">
        <v>866.585365853658</v>
      </c>
    </row>
    <row r="81" spans="1:5" x14ac:dyDescent="0.3">
      <c r="A81" s="10">
        <v>0.42986111111111108</v>
      </c>
      <c r="B81">
        <f t="shared" si="3"/>
        <v>10</v>
      </c>
      <c r="C81">
        <f t="shared" si="4"/>
        <v>19</v>
      </c>
      <c r="D81">
        <f t="shared" si="5"/>
        <v>10.32</v>
      </c>
      <c r="E81" s="14">
        <v>868.53658536585294</v>
      </c>
    </row>
    <row r="82" spans="1:5" x14ac:dyDescent="0.3">
      <c r="A82" s="10">
        <v>0.43055555555555558</v>
      </c>
      <c r="B82">
        <f t="shared" si="3"/>
        <v>10</v>
      </c>
      <c r="C82">
        <f t="shared" si="4"/>
        <v>20</v>
      </c>
      <c r="D82">
        <f t="shared" si="5"/>
        <v>10.33</v>
      </c>
      <c r="E82" s="14">
        <v>866.585365853658</v>
      </c>
    </row>
    <row r="83" spans="1:5" x14ac:dyDescent="0.3">
      <c r="A83" s="10">
        <v>0.43124999999999997</v>
      </c>
      <c r="B83">
        <f t="shared" si="3"/>
        <v>10</v>
      </c>
      <c r="C83">
        <f t="shared" si="4"/>
        <v>21</v>
      </c>
      <c r="D83">
        <f t="shared" si="5"/>
        <v>10.35</v>
      </c>
      <c r="E83" s="14">
        <v>861.70731707316997</v>
      </c>
    </row>
    <row r="84" spans="1:5" x14ac:dyDescent="0.3">
      <c r="A84" s="10">
        <v>0.43194444444444446</v>
      </c>
      <c r="B84">
        <f t="shared" si="3"/>
        <v>10</v>
      </c>
      <c r="C84">
        <f t="shared" si="4"/>
        <v>22</v>
      </c>
      <c r="D84">
        <f t="shared" si="5"/>
        <v>10.37</v>
      </c>
      <c r="E84" s="14">
        <v>859.39024390243901</v>
      </c>
    </row>
    <row r="85" spans="1:5" x14ac:dyDescent="0.3">
      <c r="A85" s="10">
        <v>0.43263888888888885</v>
      </c>
      <c r="B85">
        <f t="shared" si="3"/>
        <v>10</v>
      </c>
      <c r="C85">
        <f t="shared" si="4"/>
        <v>23</v>
      </c>
      <c r="D85">
        <f t="shared" si="5"/>
        <v>10.38</v>
      </c>
      <c r="E85" s="14">
        <v>858.53658536585294</v>
      </c>
    </row>
    <row r="86" spans="1:5" x14ac:dyDescent="0.3">
      <c r="A86" s="10">
        <v>0.43333333333333335</v>
      </c>
      <c r="B86">
        <f t="shared" si="3"/>
        <v>10</v>
      </c>
      <c r="C86">
        <f t="shared" si="4"/>
        <v>24</v>
      </c>
      <c r="D86">
        <f t="shared" si="5"/>
        <v>10.4</v>
      </c>
      <c r="E86" s="14">
        <v>858.53658536585294</v>
      </c>
    </row>
    <row r="87" spans="1:5" x14ac:dyDescent="0.3">
      <c r="A87" s="10">
        <v>0.43402777777777773</v>
      </c>
      <c r="B87">
        <f t="shared" si="3"/>
        <v>10</v>
      </c>
      <c r="C87">
        <f t="shared" si="4"/>
        <v>25</v>
      </c>
      <c r="D87">
        <f t="shared" si="5"/>
        <v>10.42</v>
      </c>
      <c r="E87" s="14">
        <v>860.487804878048</v>
      </c>
    </row>
    <row r="88" spans="1:5" x14ac:dyDescent="0.3">
      <c r="A88" s="10">
        <v>0.43472222222222223</v>
      </c>
      <c r="B88">
        <f t="shared" si="3"/>
        <v>10</v>
      </c>
      <c r="C88">
        <f t="shared" si="4"/>
        <v>26</v>
      </c>
      <c r="D88">
        <f t="shared" si="5"/>
        <v>10.43</v>
      </c>
      <c r="E88" s="14">
        <v>860.487804878048</v>
      </c>
    </row>
    <row r="89" spans="1:5" x14ac:dyDescent="0.3">
      <c r="A89" s="10">
        <v>0.43541666666666662</v>
      </c>
      <c r="B89">
        <f t="shared" si="3"/>
        <v>10</v>
      </c>
      <c r="C89">
        <f t="shared" si="4"/>
        <v>27</v>
      </c>
      <c r="D89">
        <f t="shared" si="5"/>
        <v>10.45</v>
      </c>
      <c r="E89" s="14">
        <v>865</v>
      </c>
    </row>
    <row r="90" spans="1:5" x14ac:dyDescent="0.3">
      <c r="A90" s="10">
        <v>0.43611111111111112</v>
      </c>
      <c r="B90">
        <f t="shared" si="3"/>
        <v>10</v>
      </c>
      <c r="C90">
        <f t="shared" si="4"/>
        <v>28</v>
      </c>
      <c r="D90">
        <f t="shared" si="5"/>
        <v>10.47</v>
      </c>
      <c r="E90" s="14">
        <v>868.17073170731703</v>
      </c>
    </row>
    <row r="91" spans="1:5" x14ac:dyDescent="0.3">
      <c r="A91" s="10">
        <v>0.4368055555555555</v>
      </c>
      <c r="B91">
        <f t="shared" si="3"/>
        <v>10</v>
      </c>
      <c r="C91">
        <f t="shared" si="4"/>
        <v>29</v>
      </c>
      <c r="D91">
        <f t="shared" si="5"/>
        <v>10.48</v>
      </c>
      <c r="E91" s="14">
        <v>868.53658536585294</v>
      </c>
    </row>
    <row r="92" spans="1:5" x14ac:dyDescent="0.3">
      <c r="A92" s="10">
        <v>0.4375</v>
      </c>
      <c r="B92">
        <f t="shared" si="3"/>
        <v>10</v>
      </c>
      <c r="C92">
        <f t="shared" si="4"/>
        <v>30</v>
      </c>
      <c r="D92">
        <f t="shared" si="5"/>
        <v>10.5</v>
      </c>
      <c r="E92" s="14">
        <v>872.56097560975604</v>
      </c>
    </row>
    <row r="93" spans="1:5" x14ac:dyDescent="0.3">
      <c r="A93" s="10">
        <v>0.4381944444444445</v>
      </c>
      <c r="B93">
        <f t="shared" si="3"/>
        <v>10</v>
      </c>
      <c r="C93">
        <f t="shared" si="4"/>
        <v>31</v>
      </c>
      <c r="D93">
        <f t="shared" si="5"/>
        <v>10.52</v>
      </c>
      <c r="E93" s="14">
        <v>875</v>
      </c>
    </row>
    <row r="94" spans="1:5" x14ac:dyDescent="0.3">
      <c r="A94" s="10">
        <v>0.43888888888888888</v>
      </c>
      <c r="B94">
        <f t="shared" si="3"/>
        <v>10</v>
      </c>
      <c r="C94">
        <f t="shared" si="4"/>
        <v>32</v>
      </c>
      <c r="D94">
        <f t="shared" si="5"/>
        <v>10.53</v>
      </c>
      <c r="E94" s="14">
        <v>872.92682926829195</v>
      </c>
    </row>
    <row r="95" spans="1:5" x14ac:dyDescent="0.3">
      <c r="A95" s="10">
        <v>0.43958333333333338</v>
      </c>
      <c r="B95">
        <f t="shared" si="3"/>
        <v>10</v>
      </c>
      <c r="C95">
        <f t="shared" si="4"/>
        <v>33</v>
      </c>
      <c r="D95">
        <f t="shared" si="5"/>
        <v>10.55</v>
      </c>
      <c r="E95" s="14">
        <v>874.14634146341405</v>
      </c>
    </row>
    <row r="96" spans="1:5" x14ac:dyDescent="0.3">
      <c r="A96" s="10">
        <v>0.44027777777777777</v>
      </c>
      <c r="B96">
        <f t="shared" si="3"/>
        <v>10</v>
      </c>
      <c r="C96">
        <f t="shared" si="4"/>
        <v>34</v>
      </c>
      <c r="D96">
        <f t="shared" si="5"/>
        <v>10.57</v>
      </c>
      <c r="E96" s="14">
        <v>875.85365853658504</v>
      </c>
    </row>
    <row r="97" spans="1:5" x14ac:dyDescent="0.3">
      <c r="A97" s="10">
        <v>0.44097222222222227</v>
      </c>
      <c r="B97">
        <f t="shared" si="3"/>
        <v>10</v>
      </c>
      <c r="C97">
        <f t="shared" si="4"/>
        <v>35</v>
      </c>
      <c r="D97">
        <f t="shared" si="5"/>
        <v>10.58</v>
      </c>
      <c r="E97" s="14">
        <v>876.585365853658</v>
      </c>
    </row>
    <row r="98" spans="1:5" x14ac:dyDescent="0.3">
      <c r="A98" s="10">
        <v>0.44166666666666665</v>
      </c>
      <c r="B98">
        <f t="shared" si="3"/>
        <v>10</v>
      </c>
      <c r="C98">
        <f t="shared" si="4"/>
        <v>36</v>
      </c>
      <c r="D98">
        <f t="shared" si="5"/>
        <v>10.6</v>
      </c>
      <c r="E98" s="14">
        <v>880.24390243902405</v>
      </c>
    </row>
    <row r="99" spans="1:5" x14ac:dyDescent="0.3">
      <c r="A99" s="10">
        <v>0.44236111111111115</v>
      </c>
      <c r="B99">
        <f t="shared" si="3"/>
        <v>10</v>
      </c>
      <c r="C99">
        <f t="shared" si="4"/>
        <v>37</v>
      </c>
      <c r="D99">
        <f t="shared" si="5"/>
        <v>10.62</v>
      </c>
      <c r="E99" s="14">
        <v>883.41463414634097</v>
      </c>
    </row>
    <row r="100" spans="1:5" x14ac:dyDescent="0.3">
      <c r="A100" s="10">
        <v>0.44305555555555554</v>
      </c>
      <c r="B100">
        <f t="shared" si="3"/>
        <v>10</v>
      </c>
      <c r="C100">
        <f t="shared" si="4"/>
        <v>38</v>
      </c>
      <c r="D100">
        <f t="shared" si="5"/>
        <v>10.63</v>
      </c>
      <c r="E100" s="14">
        <v>885.85365853658504</v>
      </c>
    </row>
    <row r="101" spans="1:5" x14ac:dyDescent="0.3">
      <c r="A101" s="10">
        <v>0.44375000000000003</v>
      </c>
      <c r="B101">
        <f t="shared" si="3"/>
        <v>10</v>
      </c>
      <c r="C101">
        <f t="shared" si="4"/>
        <v>39</v>
      </c>
      <c r="D101">
        <f t="shared" si="5"/>
        <v>10.65</v>
      </c>
      <c r="E101" s="14">
        <v>887.43902439024396</v>
      </c>
    </row>
    <row r="102" spans="1:5" x14ac:dyDescent="0.3">
      <c r="A102" s="10">
        <v>0.44444444444444442</v>
      </c>
      <c r="B102">
        <f t="shared" si="3"/>
        <v>10</v>
      </c>
      <c r="C102">
        <f t="shared" si="4"/>
        <v>40</v>
      </c>
      <c r="D102">
        <f t="shared" si="5"/>
        <v>10.67</v>
      </c>
      <c r="E102" s="14">
        <v>891.46341463414603</v>
      </c>
    </row>
    <row r="103" spans="1:5" x14ac:dyDescent="0.3">
      <c r="A103" s="10">
        <v>0.44513888888888892</v>
      </c>
      <c r="B103">
        <f t="shared" si="3"/>
        <v>10</v>
      </c>
      <c r="C103">
        <f t="shared" si="4"/>
        <v>41</v>
      </c>
      <c r="D103">
        <f t="shared" si="5"/>
        <v>10.68</v>
      </c>
      <c r="E103" s="14">
        <v>895.487804878048</v>
      </c>
    </row>
    <row r="104" spans="1:5" x14ac:dyDescent="0.3">
      <c r="A104" s="10">
        <v>0.4458333333333333</v>
      </c>
      <c r="B104">
        <f t="shared" si="3"/>
        <v>10</v>
      </c>
      <c r="C104">
        <f t="shared" si="4"/>
        <v>42</v>
      </c>
      <c r="D104">
        <f t="shared" si="5"/>
        <v>10.7</v>
      </c>
      <c r="E104" s="14">
        <v>897.80487804877998</v>
      </c>
    </row>
    <row r="105" spans="1:5" x14ac:dyDescent="0.3">
      <c r="A105" s="10">
        <v>0.4465277777777778</v>
      </c>
      <c r="B105">
        <f t="shared" si="3"/>
        <v>10</v>
      </c>
      <c r="C105">
        <f t="shared" si="4"/>
        <v>43</v>
      </c>
      <c r="D105">
        <f t="shared" si="5"/>
        <v>10.72</v>
      </c>
      <c r="E105" s="14">
        <v>897.80487804877998</v>
      </c>
    </row>
    <row r="106" spans="1:5" x14ac:dyDescent="0.3">
      <c r="A106" s="10">
        <v>0.44722222222222219</v>
      </c>
      <c r="B106">
        <f t="shared" si="3"/>
        <v>10</v>
      </c>
      <c r="C106">
        <f t="shared" si="4"/>
        <v>44</v>
      </c>
      <c r="D106">
        <f t="shared" si="5"/>
        <v>10.73</v>
      </c>
      <c r="E106" s="14">
        <v>901.09756097560899</v>
      </c>
    </row>
    <row r="107" spans="1:5" x14ac:dyDescent="0.3">
      <c r="A107" s="10">
        <v>0.44791666666666669</v>
      </c>
      <c r="B107">
        <f t="shared" si="3"/>
        <v>10</v>
      </c>
      <c r="C107">
        <f t="shared" si="4"/>
        <v>45</v>
      </c>
      <c r="D107">
        <f t="shared" si="5"/>
        <v>10.75</v>
      </c>
      <c r="E107" s="14">
        <v>903.41463414634097</v>
      </c>
    </row>
    <row r="108" spans="1:5" x14ac:dyDescent="0.3">
      <c r="A108" s="10">
        <v>0.44861111111111113</v>
      </c>
      <c r="B108">
        <f t="shared" si="3"/>
        <v>10</v>
      </c>
      <c r="C108">
        <f t="shared" si="4"/>
        <v>46</v>
      </c>
      <c r="D108">
        <f t="shared" si="5"/>
        <v>10.77</v>
      </c>
      <c r="E108" s="14">
        <v>904.26829268292602</v>
      </c>
    </row>
    <row r="109" spans="1:5" x14ac:dyDescent="0.3">
      <c r="A109" s="10">
        <v>0.44930555555555557</v>
      </c>
      <c r="B109">
        <f t="shared" si="3"/>
        <v>10</v>
      </c>
      <c r="C109">
        <f t="shared" si="4"/>
        <v>47</v>
      </c>
      <c r="D109">
        <f t="shared" si="5"/>
        <v>10.78</v>
      </c>
      <c r="E109" s="14">
        <v>907.43902439024396</v>
      </c>
    </row>
    <row r="110" spans="1:5" x14ac:dyDescent="0.3">
      <c r="A110" s="10">
        <v>0.45</v>
      </c>
      <c r="B110">
        <f t="shared" si="3"/>
        <v>10</v>
      </c>
      <c r="C110">
        <f t="shared" si="4"/>
        <v>48</v>
      </c>
      <c r="D110">
        <f t="shared" si="5"/>
        <v>10.8</v>
      </c>
      <c r="E110" s="14">
        <v>908.292682926829</v>
      </c>
    </row>
    <row r="111" spans="1:5" x14ac:dyDescent="0.3">
      <c r="A111" s="10">
        <v>0.45069444444444445</v>
      </c>
      <c r="B111">
        <f t="shared" si="3"/>
        <v>10</v>
      </c>
      <c r="C111">
        <f t="shared" si="4"/>
        <v>49</v>
      </c>
      <c r="D111">
        <f t="shared" si="5"/>
        <v>10.82</v>
      </c>
      <c r="E111" s="14">
        <v>907.92682926829195</v>
      </c>
    </row>
    <row r="112" spans="1:5" x14ac:dyDescent="0.3">
      <c r="A112" s="10">
        <v>0.4513888888888889</v>
      </c>
      <c r="B112">
        <f t="shared" si="3"/>
        <v>10</v>
      </c>
      <c r="C112">
        <f t="shared" si="4"/>
        <v>50</v>
      </c>
      <c r="D112">
        <f t="shared" si="5"/>
        <v>10.83</v>
      </c>
      <c r="E112" s="14">
        <v>911.46341463414603</v>
      </c>
    </row>
    <row r="113" spans="1:5" x14ac:dyDescent="0.3">
      <c r="A113" s="10">
        <v>0.45208333333333334</v>
      </c>
      <c r="B113">
        <f t="shared" si="3"/>
        <v>10</v>
      </c>
      <c r="C113">
        <f t="shared" si="4"/>
        <v>51</v>
      </c>
      <c r="D113">
        <f t="shared" si="5"/>
        <v>10.85</v>
      </c>
      <c r="E113" s="14">
        <v>913.53658536585294</v>
      </c>
    </row>
    <row r="114" spans="1:5" x14ac:dyDescent="0.3">
      <c r="A114" s="10">
        <v>0.45277777777777778</v>
      </c>
      <c r="B114">
        <f t="shared" si="3"/>
        <v>10</v>
      </c>
      <c r="C114">
        <f t="shared" si="4"/>
        <v>52</v>
      </c>
      <c r="D114">
        <f t="shared" si="5"/>
        <v>10.87</v>
      </c>
      <c r="E114" s="14">
        <v>913.90243902438999</v>
      </c>
    </row>
    <row r="115" spans="1:5" x14ac:dyDescent="0.3">
      <c r="A115" s="10">
        <v>0.45347222222222222</v>
      </c>
      <c r="B115">
        <f t="shared" si="3"/>
        <v>10</v>
      </c>
      <c r="C115">
        <f t="shared" si="4"/>
        <v>53</v>
      </c>
      <c r="D115">
        <f t="shared" si="5"/>
        <v>10.88</v>
      </c>
      <c r="E115" s="14">
        <v>915.487804878048</v>
      </c>
    </row>
    <row r="116" spans="1:5" x14ac:dyDescent="0.3">
      <c r="A116" s="10">
        <v>0.45416666666666666</v>
      </c>
      <c r="B116">
        <f t="shared" si="3"/>
        <v>10</v>
      </c>
      <c r="C116">
        <f t="shared" si="4"/>
        <v>54</v>
      </c>
      <c r="D116">
        <f t="shared" si="5"/>
        <v>10.9</v>
      </c>
      <c r="E116" s="14">
        <v>914.75609756097504</v>
      </c>
    </row>
    <row r="117" spans="1:5" x14ac:dyDescent="0.3">
      <c r="A117" s="10">
        <v>0.4548611111111111</v>
      </c>
      <c r="B117">
        <f t="shared" si="3"/>
        <v>10</v>
      </c>
      <c r="C117">
        <f t="shared" si="4"/>
        <v>55</v>
      </c>
      <c r="D117">
        <f t="shared" si="5"/>
        <v>10.92</v>
      </c>
      <c r="E117" s="14">
        <v>913.04878048780495</v>
      </c>
    </row>
    <row r="118" spans="1:5" x14ac:dyDescent="0.3">
      <c r="A118" s="10">
        <v>0.45555555555555555</v>
      </c>
      <c r="B118">
        <f t="shared" si="3"/>
        <v>10</v>
      </c>
      <c r="C118">
        <f t="shared" si="4"/>
        <v>56</v>
      </c>
      <c r="D118">
        <f t="shared" si="5"/>
        <v>10.93</v>
      </c>
      <c r="E118" s="14">
        <v>913.90243902438999</v>
      </c>
    </row>
    <row r="119" spans="1:5" x14ac:dyDescent="0.3">
      <c r="A119" s="10">
        <v>0.45624999999999999</v>
      </c>
      <c r="B119">
        <f t="shared" si="3"/>
        <v>10</v>
      </c>
      <c r="C119">
        <f t="shared" si="4"/>
        <v>57</v>
      </c>
      <c r="D119">
        <f t="shared" si="5"/>
        <v>10.95</v>
      </c>
      <c r="E119" s="14">
        <v>916.34146341463395</v>
      </c>
    </row>
    <row r="120" spans="1:5" x14ac:dyDescent="0.3">
      <c r="A120" s="10">
        <v>0.45694444444444443</v>
      </c>
      <c r="B120">
        <f t="shared" si="3"/>
        <v>10</v>
      </c>
      <c r="C120">
        <f t="shared" si="4"/>
        <v>58</v>
      </c>
      <c r="D120">
        <f t="shared" si="5"/>
        <v>10.97</v>
      </c>
      <c r="E120" s="14">
        <v>917.92682926829195</v>
      </c>
    </row>
    <row r="121" spans="1:5" x14ac:dyDescent="0.3">
      <c r="A121" s="10">
        <v>0.45763888888888887</v>
      </c>
      <c r="B121">
        <f t="shared" si="3"/>
        <v>10</v>
      </c>
      <c r="C121">
        <f t="shared" si="4"/>
        <v>59</v>
      </c>
      <c r="D121">
        <f t="shared" si="5"/>
        <v>10.98</v>
      </c>
      <c r="E121" s="14">
        <v>917.07317073170702</v>
      </c>
    </row>
    <row r="122" spans="1:5" x14ac:dyDescent="0.3">
      <c r="A122" s="10">
        <v>0.45833333333333331</v>
      </c>
      <c r="B122">
        <f t="shared" si="3"/>
        <v>11</v>
      </c>
      <c r="C122">
        <f t="shared" si="4"/>
        <v>0</v>
      </c>
      <c r="D122">
        <f t="shared" si="5"/>
        <v>11</v>
      </c>
      <c r="E122" s="14">
        <v>918.78048780487802</v>
      </c>
    </row>
    <row r="123" spans="1:5" x14ac:dyDescent="0.3">
      <c r="A123" s="10">
        <v>0.45902777777777781</v>
      </c>
      <c r="B123">
        <f t="shared" si="3"/>
        <v>11</v>
      </c>
      <c r="C123">
        <f t="shared" si="4"/>
        <v>1</v>
      </c>
      <c r="D123">
        <f t="shared" si="5"/>
        <v>11.02</v>
      </c>
      <c r="E123" s="14">
        <v>919.51219512195098</v>
      </c>
    </row>
    <row r="124" spans="1:5" x14ac:dyDescent="0.3">
      <c r="A124" s="10">
        <v>0.4597222222222222</v>
      </c>
      <c r="B124">
        <f t="shared" si="3"/>
        <v>11</v>
      </c>
      <c r="C124">
        <f t="shared" si="4"/>
        <v>2</v>
      </c>
      <c r="D124">
        <f t="shared" si="5"/>
        <v>11.03</v>
      </c>
      <c r="E124" s="14">
        <v>918.292682926829</v>
      </c>
    </row>
    <row r="125" spans="1:5" x14ac:dyDescent="0.3">
      <c r="A125" s="10">
        <v>0.4604166666666667</v>
      </c>
      <c r="B125">
        <f t="shared" si="3"/>
        <v>11</v>
      </c>
      <c r="C125">
        <f t="shared" si="4"/>
        <v>3</v>
      </c>
      <c r="D125">
        <f t="shared" si="5"/>
        <v>11.05</v>
      </c>
      <c r="E125" s="14">
        <v>919.14634146341405</v>
      </c>
    </row>
    <row r="126" spans="1:5" x14ac:dyDescent="0.3">
      <c r="A126" s="10">
        <v>0.46111111111111108</v>
      </c>
      <c r="B126">
        <f t="shared" si="3"/>
        <v>11</v>
      </c>
      <c r="C126">
        <f t="shared" si="4"/>
        <v>4</v>
      </c>
      <c r="D126">
        <f t="shared" si="5"/>
        <v>11.07</v>
      </c>
      <c r="E126" s="14">
        <v>919.14634146341405</v>
      </c>
    </row>
    <row r="127" spans="1:5" x14ac:dyDescent="0.3">
      <c r="A127" s="10">
        <v>0.46180555555555558</v>
      </c>
      <c r="B127">
        <f t="shared" si="3"/>
        <v>11</v>
      </c>
      <c r="C127">
        <f t="shared" si="4"/>
        <v>5</v>
      </c>
      <c r="D127">
        <f t="shared" si="5"/>
        <v>11.08</v>
      </c>
      <c r="E127" s="14">
        <v>919.14634146341405</v>
      </c>
    </row>
    <row r="128" spans="1:5" x14ac:dyDescent="0.3">
      <c r="A128" s="10">
        <v>0.46249999999999997</v>
      </c>
      <c r="B128">
        <f t="shared" si="3"/>
        <v>11</v>
      </c>
      <c r="C128">
        <f t="shared" si="4"/>
        <v>6</v>
      </c>
      <c r="D128">
        <f t="shared" si="5"/>
        <v>11.1</v>
      </c>
      <c r="E128" s="14">
        <v>918.65853658536605</v>
      </c>
    </row>
    <row r="129" spans="1:5" x14ac:dyDescent="0.3">
      <c r="A129" s="10">
        <v>0.46319444444444446</v>
      </c>
      <c r="B129">
        <f t="shared" si="3"/>
        <v>11</v>
      </c>
      <c r="C129">
        <f t="shared" si="4"/>
        <v>7</v>
      </c>
      <c r="D129">
        <f t="shared" si="5"/>
        <v>11.12</v>
      </c>
      <c r="E129" s="14">
        <v>921.09756097560899</v>
      </c>
    </row>
    <row r="130" spans="1:5" x14ac:dyDescent="0.3">
      <c r="A130" s="10">
        <v>0.46388888888888885</v>
      </c>
      <c r="B130">
        <f t="shared" si="3"/>
        <v>11</v>
      </c>
      <c r="C130">
        <f t="shared" si="4"/>
        <v>8</v>
      </c>
      <c r="D130">
        <f t="shared" si="5"/>
        <v>11.13</v>
      </c>
      <c r="E130" s="14">
        <v>921.82926829268297</v>
      </c>
    </row>
    <row r="131" spans="1:5" x14ac:dyDescent="0.3">
      <c r="A131" s="10">
        <v>0.46458333333333335</v>
      </c>
      <c r="B131">
        <f t="shared" ref="B131:B194" si="6">HOUR(A131)</f>
        <v>11</v>
      </c>
      <c r="C131">
        <f t="shared" ref="C131:C194" si="7">MINUTE(A131)</f>
        <v>9</v>
      </c>
      <c r="D131">
        <f t="shared" ref="D131:D194" si="8">ROUND(B131+C131/60,2)</f>
        <v>11.15</v>
      </c>
      <c r="E131" s="14">
        <v>922.31707317073096</v>
      </c>
    </row>
    <row r="132" spans="1:5" x14ac:dyDescent="0.3">
      <c r="A132" s="10">
        <v>0.46527777777777773</v>
      </c>
      <c r="B132">
        <f t="shared" si="6"/>
        <v>11</v>
      </c>
      <c r="C132">
        <f t="shared" si="7"/>
        <v>10</v>
      </c>
      <c r="D132">
        <f t="shared" si="8"/>
        <v>11.17</v>
      </c>
      <c r="E132" s="14">
        <v>922.68292682926801</v>
      </c>
    </row>
    <row r="133" spans="1:5" x14ac:dyDescent="0.3">
      <c r="A133" s="10">
        <v>0.46597222222222223</v>
      </c>
      <c r="B133">
        <f t="shared" si="6"/>
        <v>11</v>
      </c>
      <c r="C133">
        <f t="shared" si="7"/>
        <v>11</v>
      </c>
      <c r="D133">
        <f t="shared" si="8"/>
        <v>11.18</v>
      </c>
      <c r="E133" s="14">
        <v>923.90243902438999</v>
      </c>
    </row>
    <row r="134" spans="1:5" x14ac:dyDescent="0.3">
      <c r="A134" s="10">
        <v>0.46666666666666662</v>
      </c>
      <c r="B134">
        <f t="shared" si="6"/>
        <v>11</v>
      </c>
      <c r="C134">
        <f t="shared" si="7"/>
        <v>12</v>
      </c>
      <c r="D134">
        <f t="shared" si="8"/>
        <v>11.2</v>
      </c>
      <c r="E134" s="14">
        <v>923.90243902438999</v>
      </c>
    </row>
    <row r="135" spans="1:5" x14ac:dyDescent="0.3">
      <c r="A135" s="10">
        <v>0.46736111111111112</v>
      </c>
      <c r="B135">
        <f t="shared" si="6"/>
        <v>11</v>
      </c>
      <c r="C135">
        <f t="shared" si="7"/>
        <v>13</v>
      </c>
      <c r="D135">
        <f t="shared" si="8"/>
        <v>11.22</v>
      </c>
      <c r="E135" s="14">
        <v>923.04878048780495</v>
      </c>
    </row>
    <row r="136" spans="1:5" x14ac:dyDescent="0.3">
      <c r="A136" s="10">
        <v>0.4680555555555555</v>
      </c>
      <c r="B136">
        <f t="shared" si="6"/>
        <v>11</v>
      </c>
      <c r="C136">
        <f t="shared" si="7"/>
        <v>14</v>
      </c>
      <c r="D136">
        <f t="shared" si="8"/>
        <v>11.23</v>
      </c>
      <c r="E136" s="14">
        <v>922.19512195121899</v>
      </c>
    </row>
    <row r="137" spans="1:5" x14ac:dyDescent="0.3">
      <c r="A137" s="10">
        <v>0.46875</v>
      </c>
      <c r="B137">
        <f t="shared" si="6"/>
        <v>11</v>
      </c>
      <c r="C137">
        <f t="shared" si="7"/>
        <v>15</v>
      </c>
      <c r="D137">
        <f t="shared" si="8"/>
        <v>11.25</v>
      </c>
      <c r="E137" s="14">
        <v>923.90243902438999</v>
      </c>
    </row>
    <row r="138" spans="1:5" x14ac:dyDescent="0.3">
      <c r="A138" s="10">
        <v>0.4694444444444445</v>
      </c>
      <c r="B138">
        <f t="shared" si="6"/>
        <v>11</v>
      </c>
      <c r="C138">
        <f t="shared" si="7"/>
        <v>16</v>
      </c>
      <c r="D138">
        <f t="shared" si="8"/>
        <v>11.27</v>
      </c>
      <c r="E138" s="14">
        <v>924.63414634146295</v>
      </c>
    </row>
    <row r="139" spans="1:5" x14ac:dyDescent="0.3">
      <c r="A139" s="10">
        <v>0.47013888888888888</v>
      </c>
      <c r="B139">
        <f t="shared" si="6"/>
        <v>11</v>
      </c>
      <c r="C139">
        <f t="shared" si="7"/>
        <v>17</v>
      </c>
      <c r="D139">
        <f t="shared" si="8"/>
        <v>11.28</v>
      </c>
      <c r="E139" s="14">
        <v>924.63414634146295</v>
      </c>
    </row>
    <row r="140" spans="1:5" x14ac:dyDescent="0.3">
      <c r="A140" s="10">
        <v>0.47083333333333338</v>
      </c>
      <c r="B140">
        <f t="shared" si="6"/>
        <v>11</v>
      </c>
      <c r="C140">
        <f t="shared" si="7"/>
        <v>18</v>
      </c>
      <c r="D140">
        <f t="shared" si="8"/>
        <v>11.3</v>
      </c>
      <c r="E140" s="14">
        <v>925.36585365853603</v>
      </c>
    </row>
    <row r="141" spans="1:5" x14ac:dyDescent="0.3">
      <c r="A141" s="10">
        <v>0.47152777777777777</v>
      </c>
      <c r="B141">
        <f t="shared" si="6"/>
        <v>11</v>
      </c>
      <c r="C141">
        <f t="shared" si="7"/>
        <v>19</v>
      </c>
      <c r="D141">
        <f t="shared" si="8"/>
        <v>11.32</v>
      </c>
      <c r="E141" s="14">
        <v>926.21951219512198</v>
      </c>
    </row>
    <row r="142" spans="1:5" x14ac:dyDescent="0.3">
      <c r="A142" s="10">
        <v>0.47222222222222227</v>
      </c>
      <c r="B142">
        <f t="shared" si="6"/>
        <v>11</v>
      </c>
      <c r="C142">
        <f t="shared" si="7"/>
        <v>20</v>
      </c>
      <c r="D142">
        <f t="shared" si="8"/>
        <v>11.33</v>
      </c>
      <c r="E142" s="14">
        <v>924.63414634146295</v>
      </c>
    </row>
    <row r="143" spans="1:5" x14ac:dyDescent="0.3">
      <c r="A143" s="10">
        <v>0.47291666666666665</v>
      </c>
      <c r="B143">
        <f t="shared" si="6"/>
        <v>11</v>
      </c>
      <c r="C143">
        <f t="shared" si="7"/>
        <v>21</v>
      </c>
      <c r="D143">
        <f t="shared" si="8"/>
        <v>11.35</v>
      </c>
      <c r="E143" s="14">
        <v>927.07317073170702</v>
      </c>
    </row>
    <row r="144" spans="1:5" x14ac:dyDescent="0.3">
      <c r="A144" s="10">
        <v>0.47361111111111115</v>
      </c>
      <c r="B144">
        <f t="shared" si="6"/>
        <v>11</v>
      </c>
      <c r="C144">
        <f t="shared" si="7"/>
        <v>22</v>
      </c>
      <c r="D144">
        <f t="shared" si="8"/>
        <v>11.37</v>
      </c>
      <c r="E144" s="14">
        <v>928.65853658536503</v>
      </c>
    </row>
    <row r="145" spans="1:5" x14ac:dyDescent="0.3">
      <c r="A145" s="10">
        <v>0.47430555555555554</v>
      </c>
      <c r="B145">
        <f t="shared" si="6"/>
        <v>11</v>
      </c>
      <c r="C145">
        <f t="shared" si="7"/>
        <v>23</v>
      </c>
      <c r="D145">
        <f t="shared" si="8"/>
        <v>11.38</v>
      </c>
      <c r="E145" s="14">
        <v>929.39024390243901</v>
      </c>
    </row>
    <row r="146" spans="1:5" x14ac:dyDescent="0.3">
      <c r="A146" s="10">
        <v>0.47500000000000003</v>
      </c>
      <c r="B146">
        <f t="shared" si="6"/>
        <v>11</v>
      </c>
      <c r="C146">
        <f t="shared" si="7"/>
        <v>24</v>
      </c>
      <c r="D146">
        <f t="shared" si="8"/>
        <v>11.4</v>
      </c>
      <c r="E146" s="14">
        <v>908.90243902438999</v>
      </c>
    </row>
    <row r="147" spans="1:5" x14ac:dyDescent="0.3">
      <c r="A147" s="10">
        <v>0.47569444444444442</v>
      </c>
      <c r="B147">
        <f t="shared" si="6"/>
        <v>11</v>
      </c>
      <c r="C147">
        <f t="shared" si="7"/>
        <v>25</v>
      </c>
      <c r="D147">
        <f t="shared" si="8"/>
        <v>11.42</v>
      </c>
      <c r="E147" s="14">
        <v>910.60975609756099</v>
      </c>
    </row>
    <row r="148" spans="1:5" x14ac:dyDescent="0.3">
      <c r="A148" s="10">
        <v>0.47638888888888892</v>
      </c>
      <c r="B148">
        <f t="shared" si="6"/>
        <v>11</v>
      </c>
      <c r="C148">
        <f t="shared" si="7"/>
        <v>26</v>
      </c>
      <c r="D148">
        <f t="shared" si="8"/>
        <v>11.43</v>
      </c>
      <c r="E148" s="14">
        <v>915.36585365853603</v>
      </c>
    </row>
    <row r="149" spans="1:5" x14ac:dyDescent="0.3">
      <c r="A149" s="10">
        <v>0.4770833333333333</v>
      </c>
      <c r="B149">
        <f t="shared" si="6"/>
        <v>11</v>
      </c>
      <c r="C149">
        <f t="shared" si="7"/>
        <v>27</v>
      </c>
      <c r="D149">
        <f t="shared" si="8"/>
        <v>11.45</v>
      </c>
      <c r="E149" s="14">
        <v>922.19512195121899</v>
      </c>
    </row>
    <row r="150" spans="1:5" x14ac:dyDescent="0.3">
      <c r="A150" s="10">
        <v>0.4777777777777778</v>
      </c>
      <c r="B150">
        <f t="shared" si="6"/>
        <v>11</v>
      </c>
      <c r="C150">
        <f t="shared" si="7"/>
        <v>28</v>
      </c>
      <c r="D150">
        <f t="shared" si="8"/>
        <v>11.47</v>
      </c>
      <c r="E150" s="14">
        <v>928.17073170731703</v>
      </c>
    </row>
    <row r="151" spans="1:5" x14ac:dyDescent="0.3">
      <c r="A151" s="10">
        <v>0.47847222222222219</v>
      </c>
      <c r="B151">
        <f t="shared" si="6"/>
        <v>11</v>
      </c>
      <c r="C151">
        <f t="shared" si="7"/>
        <v>29</v>
      </c>
      <c r="D151">
        <f t="shared" si="8"/>
        <v>11.48</v>
      </c>
      <c r="E151" s="14">
        <v>930.12195121951197</v>
      </c>
    </row>
    <row r="152" spans="1:5" x14ac:dyDescent="0.3">
      <c r="A152" s="10">
        <v>0.47916666666666669</v>
      </c>
      <c r="B152">
        <f t="shared" si="6"/>
        <v>11</v>
      </c>
      <c r="C152">
        <f t="shared" si="7"/>
        <v>30</v>
      </c>
      <c r="D152">
        <f t="shared" si="8"/>
        <v>11.5</v>
      </c>
      <c r="E152" s="14">
        <v>929.39024390243901</v>
      </c>
    </row>
    <row r="153" spans="1:5" x14ac:dyDescent="0.3">
      <c r="A153" s="10">
        <v>0.47986111111111113</v>
      </c>
      <c r="B153">
        <f t="shared" si="6"/>
        <v>11</v>
      </c>
      <c r="C153">
        <f t="shared" si="7"/>
        <v>31</v>
      </c>
      <c r="D153">
        <f t="shared" si="8"/>
        <v>11.52</v>
      </c>
      <c r="E153" s="14">
        <v>930.12195121951197</v>
      </c>
    </row>
    <row r="154" spans="1:5" x14ac:dyDescent="0.3">
      <c r="A154" s="10">
        <v>0.48055555555555557</v>
      </c>
      <c r="B154">
        <f t="shared" si="6"/>
        <v>11</v>
      </c>
      <c r="C154">
        <f t="shared" si="7"/>
        <v>32</v>
      </c>
      <c r="D154">
        <f t="shared" si="8"/>
        <v>11.53</v>
      </c>
      <c r="E154" s="14">
        <v>930.12195121951197</v>
      </c>
    </row>
    <row r="155" spans="1:5" x14ac:dyDescent="0.3">
      <c r="A155" s="10">
        <v>0.48125000000000001</v>
      </c>
      <c r="B155">
        <f t="shared" si="6"/>
        <v>11</v>
      </c>
      <c r="C155">
        <f t="shared" si="7"/>
        <v>33</v>
      </c>
      <c r="D155">
        <f t="shared" si="8"/>
        <v>11.55</v>
      </c>
      <c r="E155" s="14">
        <v>932.19512195121899</v>
      </c>
    </row>
    <row r="156" spans="1:5" x14ac:dyDescent="0.3">
      <c r="A156" s="10">
        <v>0.48194444444444445</v>
      </c>
      <c r="B156">
        <f t="shared" si="6"/>
        <v>11</v>
      </c>
      <c r="C156">
        <f t="shared" si="7"/>
        <v>34</v>
      </c>
      <c r="D156">
        <f t="shared" si="8"/>
        <v>11.57</v>
      </c>
      <c r="E156" s="14">
        <v>932.19512195121899</v>
      </c>
    </row>
    <row r="157" spans="1:5" x14ac:dyDescent="0.3">
      <c r="A157" s="10">
        <v>0.4826388888888889</v>
      </c>
      <c r="B157">
        <f t="shared" si="6"/>
        <v>11</v>
      </c>
      <c r="C157">
        <f t="shared" si="7"/>
        <v>35</v>
      </c>
      <c r="D157">
        <f t="shared" si="8"/>
        <v>11.58</v>
      </c>
      <c r="E157" s="14">
        <v>933.78048780487802</v>
      </c>
    </row>
    <row r="158" spans="1:5" x14ac:dyDescent="0.3">
      <c r="A158" s="10">
        <v>0.48333333333333334</v>
      </c>
      <c r="B158">
        <f t="shared" si="6"/>
        <v>11</v>
      </c>
      <c r="C158">
        <f t="shared" si="7"/>
        <v>36</v>
      </c>
      <c r="D158">
        <f t="shared" si="8"/>
        <v>11.6</v>
      </c>
      <c r="E158" s="14">
        <v>936.21951219512198</v>
      </c>
    </row>
    <row r="159" spans="1:5" x14ac:dyDescent="0.3">
      <c r="A159" s="10">
        <v>0.48402777777777778</v>
      </c>
      <c r="B159">
        <f t="shared" si="6"/>
        <v>11</v>
      </c>
      <c r="C159">
        <f t="shared" si="7"/>
        <v>37</v>
      </c>
      <c r="D159">
        <f t="shared" si="8"/>
        <v>11.62</v>
      </c>
      <c r="E159" s="14">
        <v>936.585365853658</v>
      </c>
    </row>
    <row r="160" spans="1:5" x14ac:dyDescent="0.3">
      <c r="A160" s="10">
        <v>0.48472222222222222</v>
      </c>
      <c r="B160">
        <f t="shared" si="6"/>
        <v>11</v>
      </c>
      <c r="C160">
        <f t="shared" si="7"/>
        <v>38</v>
      </c>
      <c r="D160">
        <f t="shared" si="8"/>
        <v>11.63</v>
      </c>
      <c r="E160" s="14">
        <v>935</v>
      </c>
    </row>
    <row r="161" spans="1:5" x14ac:dyDescent="0.3">
      <c r="A161" s="10">
        <v>0.48541666666666666</v>
      </c>
      <c r="B161">
        <f t="shared" si="6"/>
        <v>11</v>
      </c>
      <c r="C161">
        <f t="shared" si="7"/>
        <v>39</v>
      </c>
      <c r="D161">
        <f t="shared" si="8"/>
        <v>11.65</v>
      </c>
      <c r="E161" s="14">
        <v>935</v>
      </c>
    </row>
    <row r="162" spans="1:5" x14ac:dyDescent="0.3">
      <c r="A162" s="10">
        <v>0.4861111111111111</v>
      </c>
      <c r="B162">
        <f t="shared" si="6"/>
        <v>11</v>
      </c>
      <c r="C162">
        <f t="shared" si="7"/>
        <v>40</v>
      </c>
      <c r="D162">
        <f t="shared" si="8"/>
        <v>11.67</v>
      </c>
      <c r="E162" s="14">
        <v>936.95121951219505</v>
      </c>
    </row>
    <row r="163" spans="1:5" x14ac:dyDescent="0.3">
      <c r="A163" s="10">
        <v>0.48680555555555555</v>
      </c>
      <c r="B163">
        <f t="shared" si="6"/>
        <v>11</v>
      </c>
      <c r="C163">
        <f t="shared" si="7"/>
        <v>41</v>
      </c>
      <c r="D163">
        <f t="shared" si="8"/>
        <v>11.68</v>
      </c>
      <c r="E163" s="14">
        <v>937.68292682926801</v>
      </c>
    </row>
    <row r="164" spans="1:5" x14ac:dyDescent="0.3">
      <c r="A164" s="10">
        <v>0.48749999999999999</v>
      </c>
      <c r="B164">
        <f t="shared" si="6"/>
        <v>11</v>
      </c>
      <c r="C164">
        <f t="shared" si="7"/>
        <v>42</v>
      </c>
      <c r="D164">
        <f t="shared" si="8"/>
        <v>11.7</v>
      </c>
      <c r="E164" s="14">
        <v>938.17073170731703</v>
      </c>
    </row>
    <row r="165" spans="1:5" x14ac:dyDescent="0.3">
      <c r="A165" s="10">
        <v>0.48819444444444443</v>
      </c>
      <c r="B165">
        <f t="shared" si="6"/>
        <v>11</v>
      </c>
      <c r="C165">
        <f t="shared" si="7"/>
        <v>43</v>
      </c>
      <c r="D165">
        <f t="shared" si="8"/>
        <v>11.72</v>
      </c>
      <c r="E165" s="14">
        <v>935.73170731707296</v>
      </c>
    </row>
    <row r="166" spans="1:5" x14ac:dyDescent="0.3">
      <c r="A166" s="10">
        <v>0.48888888888888887</v>
      </c>
      <c r="B166">
        <f t="shared" si="6"/>
        <v>11</v>
      </c>
      <c r="C166">
        <f t="shared" si="7"/>
        <v>44</v>
      </c>
      <c r="D166">
        <f t="shared" si="8"/>
        <v>11.73</v>
      </c>
      <c r="E166" s="14">
        <v>938.53658536585294</v>
      </c>
    </row>
    <row r="167" spans="1:5" x14ac:dyDescent="0.3">
      <c r="A167" s="10">
        <v>0.48958333333333331</v>
      </c>
      <c r="B167">
        <f t="shared" si="6"/>
        <v>11</v>
      </c>
      <c r="C167">
        <f t="shared" si="7"/>
        <v>45</v>
      </c>
      <c r="D167">
        <f t="shared" si="8"/>
        <v>11.75</v>
      </c>
      <c r="E167" s="14">
        <v>932.92682926829195</v>
      </c>
    </row>
    <row r="168" spans="1:5" x14ac:dyDescent="0.3">
      <c r="A168" s="10">
        <v>0.49027777777777781</v>
      </c>
      <c r="B168">
        <f t="shared" si="6"/>
        <v>11</v>
      </c>
      <c r="C168">
        <f t="shared" si="7"/>
        <v>46</v>
      </c>
      <c r="D168">
        <f t="shared" si="8"/>
        <v>11.77</v>
      </c>
      <c r="E168" s="14">
        <v>934.87804878048701</v>
      </c>
    </row>
    <row r="169" spans="1:5" x14ac:dyDescent="0.3">
      <c r="A169" s="10">
        <v>0.4909722222222222</v>
      </c>
      <c r="B169">
        <f t="shared" si="6"/>
        <v>11</v>
      </c>
      <c r="C169">
        <f t="shared" si="7"/>
        <v>47</v>
      </c>
      <c r="D169">
        <f t="shared" si="8"/>
        <v>11.78</v>
      </c>
      <c r="E169" s="14">
        <v>923.65853658536503</v>
      </c>
    </row>
    <row r="170" spans="1:5" x14ac:dyDescent="0.3">
      <c r="A170" s="10">
        <v>0.4916666666666667</v>
      </c>
      <c r="B170">
        <f t="shared" si="6"/>
        <v>11</v>
      </c>
      <c r="C170">
        <f t="shared" si="7"/>
        <v>48</v>
      </c>
      <c r="D170">
        <f t="shared" si="8"/>
        <v>11.8</v>
      </c>
      <c r="E170" s="14">
        <v>927.31707317073096</v>
      </c>
    </row>
    <row r="171" spans="1:5" x14ac:dyDescent="0.3">
      <c r="A171" s="10">
        <v>0.49236111111111108</v>
      </c>
      <c r="B171">
        <f t="shared" si="6"/>
        <v>11</v>
      </c>
      <c r="C171">
        <f t="shared" si="7"/>
        <v>49</v>
      </c>
      <c r="D171">
        <f t="shared" si="8"/>
        <v>11.82</v>
      </c>
      <c r="E171" s="14">
        <v>936.46341463414603</v>
      </c>
    </row>
    <row r="172" spans="1:5" x14ac:dyDescent="0.3">
      <c r="A172" s="10">
        <v>0.49305555555555558</v>
      </c>
      <c r="B172">
        <f t="shared" si="6"/>
        <v>11</v>
      </c>
      <c r="C172">
        <f t="shared" si="7"/>
        <v>50</v>
      </c>
      <c r="D172">
        <f t="shared" si="8"/>
        <v>11.83</v>
      </c>
      <c r="E172" s="14">
        <v>936.46341463414603</v>
      </c>
    </row>
    <row r="173" spans="1:5" x14ac:dyDescent="0.3">
      <c r="A173" s="10">
        <v>0.49374999999999997</v>
      </c>
      <c r="B173">
        <f t="shared" si="6"/>
        <v>11</v>
      </c>
      <c r="C173">
        <f t="shared" si="7"/>
        <v>51</v>
      </c>
      <c r="D173">
        <f t="shared" si="8"/>
        <v>11.85</v>
      </c>
      <c r="E173" s="14">
        <v>935.24390243902405</v>
      </c>
    </row>
    <row r="174" spans="1:5" x14ac:dyDescent="0.3">
      <c r="A174" s="10">
        <v>0.49444444444444446</v>
      </c>
      <c r="B174">
        <f t="shared" si="6"/>
        <v>11</v>
      </c>
      <c r="C174">
        <f t="shared" si="7"/>
        <v>52</v>
      </c>
      <c r="D174">
        <f t="shared" si="8"/>
        <v>11.87</v>
      </c>
      <c r="E174" s="14">
        <v>938.04878048780495</v>
      </c>
    </row>
    <row r="175" spans="1:5" x14ac:dyDescent="0.3">
      <c r="A175" s="10">
        <v>0.49513888888888885</v>
      </c>
      <c r="B175">
        <f t="shared" si="6"/>
        <v>11</v>
      </c>
      <c r="C175">
        <f t="shared" si="7"/>
        <v>53</v>
      </c>
      <c r="D175">
        <f t="shared" si="8"/>
        <v>11.88</v>
      </c>
      <c r="E175" s="14">
        <v>933.65853658536503</v>
      </c>
    </row>
    <row r="176" spans="1:5" x14ac:dyDescent="0.3">
      <c r="A176" s="10">
        <v>0.49583333333333335</v>
      </c>
      <c r="B176">
        <f t="shared" si="6"/>
        <v>11</v>
      </c>
      <c r="C176">
        <f t="shared" si="7"/>
        <v>54</v>
      </c>
      <c r="D176">
        <f t="shared" si="8"/>
        <v>11.9</v>
      </c>
      <c r="E176" s="14">
        <v>939.75609756097504</v>
      </c>
    </row>
    <row r="177" spans="1:5" x14ac:dyDescent="0.3">
      <c r="A177" s="10">
        <v>0.49652777777777773</v>
      </c>
      <c r="B177">
        <f t="shared" si="6"/>
        <v>11</v>
      </c>
      <c r="C177">
        <f t="shared" si="7"/>
        <v>55</v>
      </c>
      <c r="D177">
        <f t="shared" si="8"/>
        <v>11.92</v>
      </c>
      <c r="E177" s="14">
        <v>942.07317073170702</v>
      </c>
    </row>
    <row r="178" spans="1:5" x14ac:dyDescent="0.3">
      <c r="A178" s="10">
        <v>0.49722222222222223</v>
      </c>
      <c r="B178">
        <f t="shared" si="6"/>
        <v>11</v>
      </c>
      <c r="C178">
        <f t="shared" si="7"/>
        <v>56</v>
      </c>
      <c r="D178">
        <f t="shared" si="8"/>
        <v>11.93</v>
      </c>
      <c r="E178" s="14">
        <v>943.78048780487802</v>
      </c>
    </row>
    <row r="179" spans="1:5" x14ac:dyDescent="0.3">
      <c r="A179" s="10">
        <v>0.49791666666666662</v>
      </c>
      <c r="B179">
        <f t="shared" si="6"/>
        <v>11</v>
      </c>
      <c r="C179">
        <f t="shared" si="7"/>
        <v>57</v>
      </c>
      <c r="D179">
        <f t="shared" si="8"/>
        <v>11.95</v>
      </c>
      <c r="E179" s="14">
        <v>939.75609756097504</v>
      </c>
    </row>
    <row r="180" spans="1:5" x14ac:dyDescent="0.3">
      <c r="A180" s="10">
        <v>0.49861111111111112</v>
      </c>
      <c r="B180">
        <f t="shared" si="6"/>
        <v>11</v>
      </c>
      <c r="C180">
        <f t="shared" si="7"/>
        <v>58</v>
      </c>
      <c r="D180">
        <f t="shared" si="8"/>
        <v>11.97</v>
      </c>
      <c r="E180" s="14">
        <v>939.26829268292602</v>
      </c>
    </row>
    <row r="181" spans="1:5" x14ac:dyDescent="0.3">
      <c r="A181" s="10">
        <v>0.4993055555555555</v>
      </c>
      <c r="B181">
        <f t="shared" si="6"/>
        <v>11</v>
      </c>
      <c r="C181">
        <f t="shared" si="7"/>
        <v>59</v>
      </c>
      <c r="D181">
        <f t="shared" si="8"/>
        <v>11.98</v>
      </c>
      <c r="E181" s="14">
        <v>938.04878048780495</v>
      </c>
    </row>
    <row r="182" spans="1:5" x14ac:dyDescent="0.3">
      <c r="A182" s="10">
        <v>0.5</v>
      </c>
      <c r="B182">
        <f t="shared" si="6"/>
        <v>12</v>
      </c>
      <c r="C182">
        <f t="shared" si="7"/>
        <v>0</v>
      </c>
      <c r="D182">
        <f t="shared" si="8"/>
        <v>12</v>
      </c>
      <c r="E182" s="14">
        <v>937.31707317073096</v>
      </c>
    </row>
    <row r="183" spans="1:5" x14ac:dyDescent="0.3">
      <c r="A183" s="10">
        <v>0.50069444444444444</v>
      </c>
      <c r="B183">
        <f t="shared" si="6"/>
        <v>12</v>
      </c>
      <c r="C183">
        <f t="shared" si="7"/>
        <v>1</v>
      </c>
      <c r="D183">
        <f t="shared" si="8"/>
        <v>12.02</v>
      </c>
      <c r="E183" s="14">
        <v>938.53658536585294</v>
      </c>
    </row>
    <row r="184" spans="1:5" x14ac:dyDescent="0.3">
      <c r="A184" s="10">
        <v>0.50138888888888888</v>
      </c>
      <c r="B184">
        <f t="shared" si="6"/>
        <v>12</v>
      </c>
      <c r="C184">
        <f t="shared" si="7"/>
        <v>2</v>
      </c>
      <c r="D184">
        <f t="shared" si="8"/>
        <v>12.03</v>
      </c>
      <c r="E184" s="14">
        <v>940.12195121951197</v>
      </c>
    </row>
    <row r="185" spans="1:5" x14ac:dyDescent="0.3">
      <c r="A185" s="10">
        <v>0.50208333333333333</v>
      </c>
      <c r="B185">
        <f t="shared" si="6"/>
        <v>12</v>
      </c>
      <c r="C185">
        <f t="shared" si="7"/>
        <v>3</v>
      </c>
      <c r="D185">
        <f t="shared" si="8"/>
        <v>12.05</v>
      </c>
      <c r="E185" s="14">
        <v>938.53658536585294</v>
      </c>
    </row>
    <row r="186" spans="1:5" x14ac:dyDescent="0.3">
      <c r="A186" s="10">
        <v>0.50277777777777777</v>
      </c>
      <c r="B186">
        <f t="shared" si="6"/>
        <v>12</v>
      </c>
      <c r="C186">
        <f t="shared" si="7"/>
        <v>4</v>
      </c>
      <c r="D186">
        <f t="shared" si="8"/>
        <v>12.07</v>
      </c>
      <c r="E186" s="14">
        <v>938.17073170731703</v>
      </c>
    </row>
    <row r="187" spans="1:5" x14ac:dyDescent="0.3">
      <c r="A187" s="10">
        <v>0.50347222222222221</v>
      </c>
      <c r="B187">
        <f t="shared" si="6"/>
        <v>12</v>
      </c>
      <c r="C187">
        <f t="shared" si="7"/>
        <v>5</v>
      </c>
      <c r="D187">
        <f t="shared" si="8"/>
        <v>12.08</v>
      </c>
      <c r="E187" s="14">
        <v>938.53658536585294</v>
      </c>
    </row>
    <row r="188" spans="1:5" x14ac:dyDescent="0.3">
      <c r="A188" s="10">
        <v>0.50416666666666665</v>
      </c>
      <c r="B188">
        <f t="shared" si="6"/>
        <v>12</v>
      </c>
      <c r="C188">
        <f t="shared" si="7"/>
        <v>6</v>
      </c>
      <c r="D188">
        <f t="shared" si="8"/>
        <v>12.1</v>
      </c>
      <c r="E188" s="14">
        <v>933.78048780487802</v>
      </c>
    </row>
    <row r="189" spans="1:5" x14ac:dyDescent="0.3">
      <c r="A189" s="10">
        <v>0.50486111111111109</v>
      </c>
      <c r="B189">
        <f t="shared" si="6"/>
        <v>12</v>
      </c>
      <c r="C189">
        <f t="shared" si="7"/>
        <v>7</v>
      </c>
      <c r="D189">
        <f t="shared" si="8"/>
        <v>12.12</v>
      </c>
      <c r="E189" s="14">
        <v>936.585365853658</v>
      </c>
    </row>
    <row r="190" spans="1:5" x14ac:dyDescent="0.3">
      <c r="A190" s="10">
        <v>0.50555555555555554</v>
      </c>
      <c r="B190">
        <f t="shared" si="6"/>
        <v>12</v>
      </c>
      <c r="C190">
        <f t="shared" si="7"/>
        <v>8</v>
      </c>
      <c r="D190">
        <f t="shared" si="8"/>
        <v>12.13</v>
      </c>
      <c r="E190" s="14">
        <v>937.68292682926801</v>
      </c>
    </row>
    <row r="191" spans="1:5" x14ac:dyDescent="0.3">
      <c r="A191" s="10">
        <v>0.50624999999999998</v>
      </c>
      <c r="B191">
        <f t="shared" si="6"/>
        <v>12</v>
      </c>
      <c r="C191">
        <f t="shared" si="7"/>
        <v>9</v>
      </c>
      <c r="D191">
        <f t="shared" si="8"/>
        <v>12.15</v>
      </c>
      <c r="E191" s="14">
        <v>938.53658536585294</v>
      </c>
    </row>
    <row r="192" spans="1:5" x14ac:dyDescent="0.3">
      <c r="A192" s="10">
        <v>0.50694444444444442</v>
      </c>
      <c r="B192">
        <f t="shared" si="6"/>
        <v>12</v>
      </c>
      <c r="C192">
        <f t="shared" si="7"/>
        <v>10</v>
      </c>
      <c r="D192">
        <f t="shared" si="8"/>
        <v>12.17</v>
      </c>
      <c r="E192" s="14">
        <v>934.87804878048701</v>
      </c>
    </row>
    <row r="193" spans="1:5" x14ac:dyDescent="0.3">
      <c r="A193" s="10">
        <v>0.50763888888888886</v>
      </c>
      <c r="B193">
        <f t="shared" si="6"/>
        <v>12</v>
      </c>
      <c r="C193">
        <f t="shared" si="7"/>
        <v>11</v>
      </c>
      <c r="D193">
        <f t="shared" si="8"/>
        <v>12.18</v>
      </c>
      <c r="E193" s="14">
        <v>931.70731707316997</v>
      </c>
    </row>
    <row r="194" spans="1:5" x14ac:dyDescent="0.3">
      <c r="A194" s="10">
        <v>0.5083333333333333</v>
      </c>
      <c r="B194">
        <f t="shared" si="6"/>
        <v>12</v>
      </c>
      <c r="C194">
        <f t="shared" si="7"/>
        <v>12</v>
      </c>
      <c r="D194">
        <f t="shared" si="8"/>
        <v>12.2</v>
      </c>
      <c r="E194" s="14">
        <v>932.92682926829195</v>
      </c>
    </row>
    <row r="195" spans="1:5" x14ac:dyDescent="0.3">
      <c r="A195" s="10">
        <v>0.50902777777777775</v>
      </c>
      <c r="B195">
        <f t="shared" ref="B195:B258" si="9">HOUR(A195)</f>
        <v>12</v>
      </c>
      <c r="C195">
        <f t="shared" ref="C195:C258" si="10">MINUTE(A195)</f>
        <v>13</v>
      </c>
      <c r="D195">
        <f t="shared" ref="D195:D258" si="11">ROUND(B195+C195/60,2)</f>
        <v>12.22</v>
      </c>
      <c r="E195" s="14">
        <v>934.14634146341405</v>
      </c>
    </row>
    <row r="196" spans="1:5" x14ac:dyDescent="0.3">
      <c r="A196" s="10">
        <v>0.50972222222222219</v>
      </c>
      <c r="B196">
        <f t="shared" si="9"/>
        <v>12</v>
      </c>
      <c r="C196">
        <f t="shared" si="10"/>
        <v>14</v>
      </c>
      <c r="D196">
        <f t="shared" si="11"/>
        <v>12.23</v>
      </c>
      <c r="E196" s="14">
        <v>932.07317073170702</v>
      </c>
    </row>
    <row r="197" spans="1:5" x14ac:dyDescent="0.3">
      <c r="A197" s="10">
        <v>0.51041666666666663</v>
      </c>
      <c r="B197">
        <f t="shared" si="9"/>
        <v>12</v>
      </c>
      <c r="C197">
        <f t="shared" si="10"/>
        <v>15</v>
      </c>
      <c r="D197">
        <f t="shared" si="11"/>
        <v>12.25</v>
      </c>
      <c r="E197" s="14">
        <v>931.70731707316997</v>
      </c>
    </row>
    <row r="198" spans="1:5" x14ac:dyDescent="0.3">
      <c r="A198" s="10">
        <v>0.51111111111111118</v>
      </c>
      <c r="B198">
        <f t="shared" si="9"/>
        <v>12</v>
      </c>
      <c r="C198">
        <f t="shared" si="10"/>
        <v>16</v>
      </c>
      <c r="D198">
        <f t="shared" si="11"/>
        <v>12.27</v>
      </c>
      <c r="E198" s="14">
        <v>932.07317073170702</v>
      </c>
    </row>
    <row r="199" spans="1:5" x14ac:dyDescent="0.3">
      <c r="A199" s="10">
        <v>0.51180555555555551</v>
      </c>
      <c r="B199">
        <f t="shared" si="9"/>
        <v>12</v>
      </c>
      <c r="C199">
        <f t="shared" si="10"/>
        <v>17</v>
      </c>
      <c r="D199">
        <f t="shared" si="11"/>
        <v>12.28</v>
      </c>
      <c r="E199" s="14">
        <v>931.70731707316997</v>
      </c>
    </row>
    <row r="200" spans="1:5" x14ac:dyDescent="0.3">
      <c r="A200" s="10">
        <v>0.51250000000000007</v>
      </c>
      <c r="B200">
        <f t="shared" si="9"/>
        <v>12</v>
      </c>
      <c r="C200">
        <f t="shared" si="10"/>
        <v>18</v>
      </c>
      <c r="D200">
        <f t="shared" si="11"/>
        <v>12.3</v>
      </c>
      <c r="E200" s="14">
        <v>931.70731707316997</v>
      </c>
    </row>
    <row r="201" spans="1:5" x14ac:dyDescent="0.3">
      <c r="A201" s="10">
        <v>0.5131944444444444</v>
      </c>
      <c r="B201">
        <f t="shared" si="9"/>
        <v>12</v>
      </c>
      <c r="C201">
        <f t="shared" si="10"/>
        <v>19</v>
      </c>
      <c r="D201">
        <f t="shared" si="11"/>
        <v>12.32</v>
      </c>
      <c r="E201" s="14">
        <v>932.07317073170702</v>
      </c>
    </row>
    <row r="202" spans="1:5" x14ac:dyDescent="0.3">
      <c r="A202" s="10">
        <v>0.51388888888888895</v>
      </c>
      <c r="B202">
        <f t="shared" si="9"/>
        <v>12</v>
      </c>
      <c r="C202">
        <f t="shared" si="10"/>
        <v>20</v>
      </c>
      <c r="D202">
        <f t="shared" si="11"/>
        <v>12.33</v>
      </c>
      <c r="E202" s="14">
        <v>932.92682926829195</v>
      </c>
    </row>
    <row r="203" spans="1:5" x14ac:dyDescent="0.3">
      <c r="A203" s="10">
        <v>0.51458333333333328</v>
      </c>
      <c r="B203">
        <f t="shared" si="9"/>
        <v>12</v>
      </c>
      <c r="C203">
        <f t="shared" si="10"/>
        <v>21</v>
      </c>
      <c r="D203">
        <f t="shared" si="11"/>
        <v>12.35</v>
      </c>
      <c r="E203" s="14">
        <v>935.36585365853603</v>
      </c>
    </row>
    <row r="204" spans="1:5" x14ac:dyDescent="0.3">
      <c r="A204" s="10">
        <v>0.51527777777777783</v>
      </c>
      <c r="B204">
        <f t="shared" si="9"/>
        <v>12</v>
      </c>
      <c r="C204">
        <f t="shared" si="10"/>
        <v>22</v>
      </c>
      <c r="D204">
        <f t="shared" si="11"/>
        <v>12.37</v>
      </c>
      <c r="E204" s="14">
        <v>936.09756097560899</v>
      </c>
    </row>
    <row r="205" spans="1:5" x14ac:dyDescent="0.3">
      <c r="A205" s="10">
        <v>0.51597222222222217</v>
      </c>
      <c r="B205">
        <f t="shared" si="9"/>
        <v>12</v>
      </c>
      <c r="C205">
        <f t="shared" si="10"/>
        <v>23</v>
      </c>
      <c r="D205">
        <f t="shared" si="11"/>
        <v>12.38</v>
      </c>
      <c r="E205" s="14">
        <v>934.51219512195098</v>
      </c>
    </row>
    <row r="206" spans="1:5" x14ac:dyDescent="0.3">
      <c r="A206" s="10">
        <v>0.51666666666666672</v>
      </c>
      <c r="B206">
        <f t="shared" si="9"/>
        <v>12</v>
      </c>
      <c r="C206">
        <f t="shared" si="10"/>
        <v>24</v>
      </c>
      <c r="D206">
        <f t="shared" si="11"/>
        <v>12.4</v>
      </c>
      <c r="E206" s="14">
        <v>935.36585365853603</v>
      </c>
    </row>
    <row r="207" spans="1:5" x14ac:dyDescent="0.3">
      <c r="A207" s="10">
        <v>0.51736111111111105</v>
      </c>
      <c r="B207">
        <f t="shared" si="9"/>
        <v>12</v>
      </c>
      <c r="C207">
        <f t="shared" si="10"/>
        <v>25</v>
      </c>
      <c r="D207">
        <f t="shared" si="11"/>
        <v>12.42</v>
      </c>
      <c r="E207" s="14">
        <v>932.19512195121899</v>
      </c>
    </row>
    <row r="208" spans="1:5" x14ac:dyDescent="0.3">
      <c r="A208" s="10">
        <v>0.5180555555555556</v>
      </c>
      <c r="B208">
        <f t="shared" si="9"/>
        <v>12</v>
      </c>
      <c r="C208">
        <f t="shared" si="10"/>
        <v>26</v>
      </c>
      <c r="D208">
        <f t="shared" si="11"/>
        <v>12.43</v>
      </c>
      <c r="E208" s="14">
        <v>930.97560975609701</v>
      </c>
    </row>
    <row r="209" spans="1:5" x14ac:dyDescent="0.3">
      <c r="A209" s="10">
        <v>0.51874999999999993</v>
      </c>
      <c r="B209">
        <f t="shared" si="9"/>
        <v>12</v>
      </c>
      <c r="C209">
        <f t="shared" si="10"/>
        <v>27</v>
      </c>
      <c r="D209">
        <f t="shared" si="11"/>
        <v>12.45</v>
      </c>
      <c r="E209" s="14">
        <v>930.97560975609701</v>
      </c>
    </row>
    <row r="210" spans="1:5" x14ac:dyDescent="0.3">
      <c r="A210" s="10">
        <v>0.51944444444444449</v>
      </c>
      <c r="B210">
        <f t="shared" si="9"/>
        <v>12</v>
      </c>
      <c r="C210">
        <f t="shared" si="10"/>
        <v>28</v>
      </c>
      <c r="D210">
        <f t="shared" si="11"/>
        <v>12.47</v>
      </c>
      <c r="E210" s="14">
        <v>932.19512195121899</v>
      </c>
    </row>
    <row r="211" spans="1:5" x14ac:dyDescent="0.3">
      <c r="A211" s="10">
        <v>0.52013888888888882</v>
      </c>
      <c r="B211">
        <f t="shared" si="9"/>
        <v>12</v>
      </c>
      <c r="C211">
        <f t="shared" si="10"/>
        <v>29</v>
      </c>
      <c r="D211">
        <f t="shared" si="11"/>
        <v>12.48</v>
      </c>
      <c r="E211" s="14">
        <v>932.92682926829195</v>
      </c>
    </row>
    <row r="212" spans="1:5" x14ac:dyDescent="0.3">
      <c r="A212" s="10">
        <v>0.52083333333333337</v>
      </c>
      <c r="B212">
        <f t="shared" si="9"/>
        <v>12</v>
      </c>
      <c r="C212">
        <f t="shared" si="10"/>
        <v>30</v>
      </c>
      <c r="D212">
        <f t="shared" si="11"/>
        <v>12.5</v>
      </c>
      <c r="E212" s="14">
        <v>933.78048780487802</v>
      </c>
    </row>
    <row r="213" spans="1:5" x14ac:dyDescent="0.3">
      <c r="A213" s="10">
        <v>0.52152777777777781</v>
      </c>
      <c r="B213">
        <f t="shared" si="9"/>
        <v>12</v>
      </c>
      <c r="C213">
        <f t="shared" si="10"/>
        <v>31</v>
      </c>
      <c r="D213">
        <f t="shared" si="11"/>
        <v>12.52</v>
      </c>
      <c r="E213" s="14">
        <v>934.51219512195098</v>
      </c>
    </row>
    <row r="214" spans="1:5" x14ac:dyDescent="0.3">
      <c r="A214" s="10">
        <v>0.52222222222222225</v>
      </c>
      <c r="B214">
        <f t="shared" si="9"/>
        <v>12</v>
      </c>
      <c r="C214">
        <f t="shared" si="10"/>
        <v>32</v>
      </c>
      <c r="D214">
        <f t="shared" si="11"/>
        <v>12.53</v>
      </c>
      <c r="E214" s="14">
        <v>933.292682926829</v>
      </c>
    </row>
    <row r="215" spans="1:5" x14ac:dyDescent="0.3">
      <c r="A215" s="10">
        <v>0.5229166666666667</v>
      </c>
      <c r="B215">
        <f t="shared" si="9"/>
        <v>12</v>
      </c>
      <c r="C215">
        <f t="shared" si="10"/>
        <v>33</v>
      </c>
      <c r="D215">
        <f t="shared" si="11"/>
        <v>12.55</v>
      </c>
      <c r="E215" s="14">
        <v>933.78048780487802</v>
      </c>
    </row>
    <row r="216" spans="1:5" x14ac:dyDescent="0.3">
      <c r="A216" s="10">
        <v>0.52361111111111114</v>
      </c>
      <c r="B216">
        <f t="shared" si="9"/>
        <v>12</v>
      </c>
      <c r="C216">
        <f t="shared" si="10"/>
        <v>34</v>
      </c>
      <c r="D216">
        <f t="shared" si="11"/>
        <v>12.57</v>
      </c>
      <c r="E216" s="14">
        <v>935</v>
      </c>
    </row>
    <row r="217" spans="1:5" x14ac:dyDescent="0.3">
      <c r="A217" s="10">
        <v>0.52430555555555558</v>
      </c>
      <c r="B217">
        <f t="shared" si="9"/>
        <v>12</v>
      </c>
      <c r="C217">
        <f t="shared" si="10"/>
        <v>35</v>
      </c>
      <c r="D217">
        <f t="shared" si="11"/>
        <v>12.58</v>
      </c>
      <c r="E217" s="14">
        <v>933.292682926829</v>
      </c>
    </row>
    <row r="218" spans="1:5" x14ac:dyDescent="0.3">
      <c r="A218" s="10">
        <v>0.52500000000000002</v>
      </c>
      <c r="B218">
        <f t="shared" si="9"/>
        <v>12</v>
      </c>
      <c r="C218">
        <f t="shared" si="10"/>
        <v>36</v>
      </c>
      <c r="D218">
        <f t="shared" si="11"/>
        <v>12.6</v>
      </c>
      <c r="E218" s="14">
        <v>932.07317073170702</v>
      </c>
    </row>
    <row r="219" spans="1:5" x14ac:dyDescent="0.3">
      <c r="A219" s="10">
        <v>0.52569444444444446</v>
      </c>
      <c r="B219">
        <f t="shared" si="9"/>
        <v>12</v>
      </c>
      <c r="C219">
        <f t="shared" si="10"/>
        <v>37</v>
      </c>
      <c r="D219">
        <f t="shared" si="11"/>
        <v>12.62</v>
      </c>
      <c r="E219" s="14">
        <v>935.36585365853603</v>
      </c>
    </row>
    <row r="220" spans="1:5" x14ac:dyDescent="0.3">
      <c r="A220" s="10">
        <v>0.52638888888888891</v>
      </c>
      <c r="B220">
        <f t="shared" si="9"/>
        <v>12</v>
      </c>
      <c r="C220">
        <f t="shared" si="10"/>
        <v>38</v>
      </c>
      <c r="D220">
        <f t="shared" si="11"/>
        <v>12.63</v>
      </c>
      <c r="E220" s="14">
        <v>934.51219512195098</v>
      </c>
    </row>
    <row r="221" spans="1:5" x14ac:dyDescent="0.3">
      <c r="A221" s="10">
        <v>0.52708333333333335</v>
      </c>
      <c r="B221">
        <f t="shared" si="9"/>
        <v>12</v>
      </c>
      <c r="C221">
        <f t="shared" si="10"/>
        <v>39</v>
      </c>
      <c r="D221">
        <f t="shared" si="11"/>
        <v>12.65</v>
      </c>
      <c r="E221" s="14">
        <v>936.09756097560899</v>
      </c>
    </row>
    <row r="222" spans="1:5" x14ac:dyDescent="0.3">
      <c r="A222" s="10">
        <v>0.52777777777777779</v>
      </c>
      <c r="B222">
        <f t="shared" si="9"/>
        <v>12</v>
      </c>
      <c r="C222">
        <f t="shared" si="10"/>
        <v>40</v>
      </c>
      <c r="D222">
        <f t="shared" si="11"/>
        <v>12.67</v>
      </c>
      <c r="E222" s="14">
        <v>936.09756097560899</v>
      </c>
    </row>
    <row r="223" spans="1:5" x14ac:dyDescent="0.3">
      <c r="A223" s="10">
        <v>0.52847222222222223</v>
      </c>
      <c r="B223">
        <f t="shared" si="9"/>
        <v>12</v>
      </c>
      <c r="C223">
        <f t="shared" si="10"/>
        <v>41</v>
      </c>
      <c r="D223">
        <f t="shared" si="11"/>
        <v>12.68</v>
      </c>
      <c r="E223" s="14">
        <v>935.73170731707296</v>
      </c>
    </row>
    <row r="224" spans="1:5" x14ac:dyDescent="0.3">
      <c r="A224" s="10">
        <v>0.52916666666666667</v>
      </c>
      <c r="B224">
        <f t="shared" si="9"/>
        <v>12</v>
      </c>
      <c r="C224">
        <f t="shared" si="10"/>
        <v>42</v>
      </c>
      <c r="D224">
        <f t="shared" si="11"/>
        <v>12.7</v>
      </c>
      <c r="E224" s="14">
        <v>934.51219512195098</v>
      </c>
    </row>
    <row r="225" spans="1:5" x14ac:dyDescent="0.3">
      <c r="A225" s="10">
        <v>0.52986111111111112</v>
      </c>
      <c r="B225">
        <f t="shared" si="9"/>
        <v>12</v>
      </c>
      <c r="C225">
        <f t="shared" si="10"/>
        <v>43</v>
      </c>
      <c r="D225">
        <f t="shared" si="11"/>
        <v>12.72</v>
      </c>
      <c r="E225" s="14">
        <v>933.65853658536503</v>
      </c>
    </row>
    <row r="226" spans="1:5" x14ac:dyDescent="0.3">
      <c r="A226" s="10">
        <v>0.53055555555555556</v>
      </c>
      <c r="B226">
        <f t="shared" si="9"/>
        <v>12</v>
      </c>
      <c r="C226">
        <f t="shared" si="10"/>
        <v>44</v>
      </c>
      <c r="D226">
        <f t="shared" si="11"/>
        <v>12.73</v>
      </c>
      <c r="E226" s="14">
        <v>931.70731707316997</v>
      </c>
    </row>
    <row r="227" spans="1:5" x14ac:dyDescent="0.3">
      <c r="A227" s="10">
        <v>0.53125</v>
      </c>
      <c r="B227">
        <f t="shared" si="9"/>
        <v>12</v>
      </c>
      <c r="C227">
        <f t="shared" si="10"/>
        <v>45</v>
      </c>
      <c r="D227">
        <f t="shared" si="11"/>
        <v>12.75</v>
      </c>
      <c r="E227" s="14">
        <v>934.02439024390196</v>
      </c>
    </row>
    <row r="228" spans="1:5" x14ac:dyDescent="0.3">
      <c r="A228" s="10">
        <v>0.53194444444444444</v>
      </c>
      <c r="B228">
        <f t="shared" si="9"/>
        <v>12</v>
      </c>
      <c r="C228">
        <f t="shared" si="10"/>
        <v>46</v>
      </c>
      <c r="D228">
        <f t="shared" si="11"/>
        <v>12.77</v>
      </c>
      <c r="E228" s="14">
        <v>934.51219512195098</v>
      </c>
    </row>
    <row r="229" spans="1:5" x14ac:dyDescent="0.3">
      <c r="A229" s="10">
        <v>0.53263888888888888</v>
      </c>
      <c r="B229">
        <f t="shared" si="9"/>
        <v>12</v>
      </c>
      <c r="C229">
        <f t="shared" si="10"/>
        <v>47</v>
      </c>
      <c r="D229">
        <f t="shared" si="11"/>
        <v>12.78</v>
      </c>
      <c r="E229" s="14">
        <v>935.73170731707296</v>
      </c>
    </row>
    <row r="230" spans="1:5" x14ac:dyDescent="0.3">
      <c r="A230" s="10">
        <v>0.53333333333333333</v>
      </c>
      <c r="B230">
        <f t="shared" si="9"/>
        <v>12</v>
      </c>
      <c r="C230">
        <f t="shared" si="10"/>
        <v>48</v>
      </c>
      <c r="D230">
        <f t="shared" si="11"/>
        <v>12.8</v>
      </c>
      <c r="E230" s="14">
        <v>933.65853658536503</v>
      </c>
    </row>
    <row r="231" spans="1:5" x14ac:dyDescent="0.3">
      <c r="A231" s="10">
        <v>0.53402777777777777</v>
      </c>
      <c r="B231">
        <f t="shared" si="9"/>
        <v>12</v>
      </c>
      <c r="C231">
        <f t="shared" si="10"/>
        <v>49</v>
      </c>
      <c r="D231">
        <f t="shared" si="11"/>
        <v>12.82</v>
      </c>
      <c r="E231" s="14">
        <v>933.292682926829</v>
      </c>
    </row>
    <row r="232" spans="1:5" x14ac:dyDescent="0.3">
      <c r="A232" s="10">
        <v>0.53472222222222221</v>
      </c>
      <c r="B232">
        <f t="shared" si="9"/>
        <v>12</v>
      </c>
      <c r="C232">
        <f t="shared" si="10"/>
        <v>50</v>
      </c>
      <c r="D232">
        <f t="shared" si="11"/>
        <v>12.83</v>
      </c>
      <c r="E232" s="14">
        <v>934.51219512195098</v>
      </c>
    </row>
    <row r="233" spans="1:5" x14ac:dyDescent="0.3">
      <c r="A233" s="10">
        <v>0.53541666666666665</v>
      </c>
      <c r="B233">
        <f t="shared" si="9"/>
        <v>12</v>
      </c>
      <c r="C233">
        <f t="shared" si="10"/>
        <v>51</v>
      </c>
      <c r="D233">
        <f t="shared" si="11"/>
        <v>12.85</v>
      </c>
      <c r="E233" s="14">
        <v>933.65853658536503</v>
      </c>
    </row>
    <row r="234" spans="1:5" x14ac:dyDescent="0.3">
      <c r="A234" s="10">
        <v>0.53611111111111109</v>
      </c>
      <c r="B234">
        <f t="shared" si="9"/>
        <v>12</v>
      </c>
      <c r="C234">
        <f t="shared" si="10"/>
        <v>52</v>
      </c>
      <c r="D234">
        <f t="shared" si="11"/>
        <v>12.87</v>
      </c>
      <c r="E234" s="14">
        <v>935.24390243902405</v>
      </c>
    </row>
    <row r="235" spans="1:5" x14ac:dyDescent="0.3">
      <c r="A235" s="10">
        <v>0.53680555555555554</v>
      </c>
      <c r="B235">
        <f t="shared" si="9"/>
        <v>12</v>
      </c>
      <c r="C235">
        <f t="shared" si="10"/>
        <v>53</v>
      </c>
      <c r="D235">
        <f t="shared" si="11"/>
        <v>12.88</v>
      </c>
      <c r="E235" s="14">
        <v>933.292682926829</v>
      </c>
    </row>
    <row r="236" spans="1:5" x14ac:dyDescent="0.3">
      <c r="A236" s="10">
        <v>0.53749999999999998</v>
      </c>
      <c r="B236">
        <f t="shared" si="9"/>
        <v>12</v>
      </c>
      <c r="C236">
        <f t="shared" si="10"/>
        <v>54</v>
      </c>
      <c r="D236">
        <f t="shared" si="11"/>
        <v>12.9</v>
      </c>
      <c r="E236" s="14">
        <v>934.51219512195098</v>
      </c>
    </row>
    <row r="237" spans="1:5" x14ac:dyDescent="0.3">
      <c r="A237" s="10">
        <v>0.53819444444444442</v>
      </c>
      <c r="B237">
        <f t="shared" si="9"/>
        <v>12</v>
      </c>
      <c r="C237">
        <f t="shared" si="10"/>
        <v>55</v>
      </c>
      <c r="D237">
        <f t="shared" si="11"/>
        <v>12.92</v>
      </c>
      <c r="E237" s="14">
        <v>935.73170731707296</v>
      </c>
    </row>
    <row r="238" spans="1:5" x14ac:dyDescent="0.3">
      <c r="A238" s="10">
        <v>0.53888888888888886</v>
      </c>
      <c r="B238">
        <f t="shared" si="9"/>
        <v>12</v>
      </c>
      <c r="C238">
        <f t="shared" si="10"/>
        <v>56</v>
      </c>
      <c r="D238">
        <f t="shared" si="11"/>
        <v>12.93</v>
      </c>
      <c r="E238" s="14">
        <v>936.95121951219505</v>
      </c>
    </row>
    <row r="239" spans="1:5" x14ac:dyDescent="0.3">
      <c r="A239" s="10">
        <v>0.5395833333333333</v>
      </c>
      <c r="B239">
        <f t="shared" si="9"/>
        <v>12</v>
      </c>
      <c r="C239">
        <f t="shared" si="10"/>
        <v>57</v>
      </c>
      <c r="D239">
        <f t="shared" si="11"/>
        <v>12.95</v>
      </c>
      <c r="E239" s="14">
        <v>934.87804878048701</v>
      </c>
    </row>
    <row r="240" spans="1:5" x14ac:dyDescent="0.3">
      <c r="A240" s="10">
        <v>0.54027777777777775</v>
      </c>
      <c r="B240">
        <f t="shared" si="9"/>
        <v>12</v>
      </c>
      <c r="C240">
        <f t="shared" si="10"/>
        <v>58</v>
      </c>
      <c r="D240">
        <f t="shared" si="11"/>
        <v>12.97</v>
      </c>
      <c r="E240" s="14">
        <v>936.09756097560899</v>
      </c>
    </row>
    <row r="241" spans="1:5" x14ac:dyDescent="0.3">
      <c r="A241" s="10">
        <v>0.54097222222222219</v>
      </c>
      <c r="B241">
        <f t="shared" si="9"/>
        <v>12</v>
      </c>
      <c r="C241">
        <f t="shared" si="10"/>
        <v>59</v>
      </c>
      <c r="D241">
        <f t="shared" si="11"/>
        <v>12.98</v>
      </c>
      <c r="E241" s="14">
        <v>932.92682926829195</v>
      </c>
    </row>
    <row r="242" spans="1:5" x14ac:dyDescent="0.3">
      <c r="A242" s="10">
        <v>0.54166666666666663</v>
      </c>
      <c r="B242">
        <f t="shared" si="9"/>
        <v>13</v>
      </c>
      <c r="C242">
        <f t="shared" si="10"/>
        <v>0</v>
      </c>
      <c r="D242">
        <f t="shared" si="11"/>
        <v>13</v>
      </c>
      <c r="E242" s="14">
        <v>933.292682926829</v>
      </c>
    </row>
    <row r="243" spans="1:5" x14ac:dyDescent="0.3">
      <c r="A243" s="10">
        <v>0.54236111111111118</v>
      </c>
      <c r="B243">
        <f t="shared" si="9"/>
        <v>13</v>
      </c>
      <c r="C243">
        <f t="shared" si="10"/>
        <v>1</v>
      </c>
      <c r="D243">
        <f t="shared" si="11"/>
        <v>13.02</v>
      </c>
      <c r="E243" s="14">
        <v>931.21951219512198</v>
      </c>
    </row>
    <row r="244" spans="1:5" x14ac:dyDescent="0.3">
      <c r="A244" s="10">
        <v>0.54305555555555551</v>
      </c>
      <c r="B244">
        <f t="shared" si="9"/>
        <v>13</v>
      </c>
      <c r="C244">
        <f t="shared" si="10"/>
        <v>2</v>
      </c>
      <c r="D244">
        <f t="shared" si="11"/>
        <v>13.03</v>
      </c>
      <c r="E244" s="14">
        <v>934.87804878048701</v>
      </c>
    </row>
    <row r="245" spans="1:5" x14ac:dyDescent="0.3">
      <c r="A245" s="10">
        <v>0.54375000000000007</v>
      </c>
      <c r="B245">
        <f t="shared" si="9"/>
        <v>13</v>
      </c>
      <c r="C245">
        <f t="shared" si="10"/>
        <v>3</v>
      </c>
      <c r="D245">
        <f t="shared" si="11"/>
        <v>13.05</v>
      </c>
      <c r="E245" s="14">
        <v>935.24390243902405</v>
      </c>
    </row>
    <row r="246" spans="1:5" x14ac:dyDescent="0.3">
      <c r="A246" s="10">
        <v>0.5444444444444444</v>
      </c>
      <c r="B246">
        <f t="shared" si="9"/>
        <v>13</v>
      </c>
      <c r="C246">
        <f t="shared" si="10"/>
        <v>4</v>
      </c>
      <c r="D246">
        <f t="shared" si="11"/>
        <v>13.07</v>
      </c>
      <c r="E246" s="14">
        <v>932.92682926829195</v>
      </c>
    </row>
    <row r="247" spans="1:5" x14ac:dyDescent="0.3">
      <c r="A247" s="10">
        <v>0.54513888888888895</v>
      </c>
      <c r="B247">
        <f t="shared" si="9"/>
        <v>13</v>
      </c>
      <c r="C247">
        <f t="shared" si="10"/>
        <v>5</v>
      </c>
      <c r="D247">
        <f t="shared" si="11"/>
        <v>13.08</v>
      </c>
      <c r="E247" s="14">
        <v>932.92682926829195</v>
      </c>
    </row>
    <row r="248" spans="1:5" x14ac:dyDescent="0.3">
      <c r="A248" s="10">
        <v>0.54583333333333328</v>
      </c>
      <c r="B248">
        <f t="shared" si="9"/>
        <v>13</v>
      </c>
      <c r="C248">
        <f t="shared" si="10"/>
        <v>6</v>
      </c>
      <c r="D248">
        <f t="shared" si="11"/>
        <v>13.1</v>
      </c>
      <c r="E248" s="14">
        <v>932.07317073170702</v>
      </c>
    </row>
    <row r="249" spans="1:5" x14ac:dyDescent="0.3">
      <c r="A249" s="10">
        <v>0.54652777777777783</v>
      </c>
      <c r="B249">
        <f t="shared" si="9"/>
        <v>13</v>
      </c>
      <c r="C249">
        <f t="shared" si="10"/>
        <v>7</v>
      </c>
      <c r="D249">
        <f t="shared" si="11"/>
        <v>13.12</v>
      </c>
      <c r="E249" s="14">
        <v>930.85365853658504</v>
      </c>
    </row>
    <row r="250" spans="1:5" x14ac:dyDescent="0.3">
      <c r="A250" s="10">
        <v>0.54722222222222217</v>
      </c>
      <c r="B250">
        <f t="shared" si="9"/>
        <v>13</v>
      </c>
      <c r="C250">
        <f t="shared" si="10"/>
        <v>8</v>
      </c>
      <c r="D250">
        <f t="shared" si="11"/>
        <v>13.13</v>
      </c>
      <c r="E250" s="14">
        <v>934.02439024390196</v>
      </c>
    </row>
    <row r="251" spans="1:5" x14ac:dyDescent="0.3">
      <c r="A251" s="10">
        <v>0.54791666666666672</v>
      </c>
      <c r="B251">
        <f t="shared" si="9"/>
        <v>13</v>
      </c>
      <c r="C251">
        <f t="shared" si="10"/>
        <v>9</v>
      </c>
      <c r="D251">
        <f t="shared" si="11"/>
        <v>13.15</v>
      </c>
      <c r="E251" s="14">
        <v>934.87804878048701</v>
      </c>
    </row>
    <row r="252" spans="1:5" x14ac:dyDescent="0.3">
      <c r="A252" s="10">
        <v>0.54861111111111105</v>
      </c>
      <c r="B252">
        <f t="shared" si="9"/>
        <v>13</v>
      </c>
      <c r="C252">
        <f t="shared" si="10"/>
        <v>10</v>
      </c>
      <c r="D252">
        <f t="shared" si="11"/>
        <v>13.17</v>
      </c>
      <c r="E252" s="14">
        <v>938.53658536585294</v>
      </c>
    </row>
    <row r="253" spans="1:5" x14ac:dyDescent="0.3">
      <c r="A253" s="10">
        <v>0.5493055555555556</v>
      </c>
      <c r="B253">
        <f t="shared" si="9"/>
        <v>13</v>
      </c>
      <c r="C253">
        <f t="shared" si="10"/>
        <v>11</v>
      </c>
      <c r="D253">
        <f t="shared" si="11"/>
        <v>13.18</v>
      </c>
      <c r="E253" s="14">
        <v>938.04878048780495</v>
      </c>
    </row>
    <row r="254" spans="1:5" x14ac:dyDescent="0.3">
      <c r="A254" s="10">
        <v>0.54999999999999993</v>
      </c>
      <c r="B254">
        <f t="shared" si="9"/>
        <v>13</v>
      </c>
      <c r="C254">
        <f t="shared" si="10"/>
        <v>12</v>
      </c>
      <c r="D254">
        <f t="shared" si="11"/>
        <v>13.2</v>
      </c>
      <c r="E254" s="14">
        <v>937.68292682926801</v>
      </c>
    </row>
    <row r="255" spans="1:5" x14ac:dyDescent="0.3">
      <c r="A255" s="10">
        <v>0.55069444444444449</v>
      </c>
      <c r="B255">
        <f t="shared" si="9"/>
        <v>13</v>
      </c>
      <c r="C255">
        <f t="shared" si="10"/>
        <v>13</v>
      </c>
      <c r="D255">
        <f t="shared" si="11"/>
        <v>13.22</v>
      </c>
      <c r="E255" s="14">
        <v>935.24390243902405</v>
      </c>
    </row>
    <row r="256" spans="1:5" x14ac:dyDescent="0.3">
      <c r="A256" s="10">
        <v>0.55138888888888882</v>
      </c>
      <c r="B256">
        <f t="shared" si="9"/>
        <v>13</v>
      </c>
      <c r="C256">
        <f t="shared" si="10"/>
        <v>14</v>
      </c>
      <c r="D256">
        <f t="shared" si="11"/>
        <v>13.23</v>
      </c>
      <c r="E256" s="14">
        <v>937.68292682926801</v>
      </c>
    </row>
    <row r="257" spans="1:5" x14ac:dyDescent="0.3">
      <c r="A257" s="10">
        <v>0.55208333333333337</v>
      </c>
      <c r="B257">
        <f t="shared" si="9"/>
        <v>13</v>
      </c>
      <c r="C257">
        <f t="shared" si="10"/>
        <v>15</v>
      </c>
      <c r="D257">
        <f t="shared" si="11"/>
        <v>13.25</v>
      </c>
      <c r="E257" s="14">
        <v>936.82926829268297</v>
      </c>
    </row>
    <row r="258" spans="1:5" x14ac:dyDescent="0.3">
      <c r="A258" s="10">
        <v>0.55277777777777781</v>
      </c>
      <c r="B258">
        <f t="shared" si="9"/>
        <v>13</v>
      </c>
      <c r="C258">
        <f t="shared" si="10"/>
        <v>16</v>
      </c>
      <c r="D258">
        <f t="shared" si="11"/>
        <v>13.27</v>
      </c>
      <c r="E258" s="14">
        <v>934.87804878048701</v>
      </c>
    </row>
    <row r="259" spans="1:5" x14ac:dyDescent="0.3">
      <c r="A259" s="10">
        <v>0.55347222222222225</v>
      </c>
      <c r="B259">
        <f t="shared" ref="B259:B322" si="12">HOUR(A259)</f>
        <v>13</v>
      </c>
      <c r="C259">
        <f t="shared" ref="C259:C322" si="13">MINUTE(A259)</f>
        <v>17</v>
      </c>
      <c r="D259">
        <f t="shared" ref="D259:D322" si="14">ROUND(B259+C259/60,2)</f>
        <v>13.28</v>
      </c>
      <c r="E259" s="14">
        <v>936.46341463414603</v>
      </c>
    </row>
    <row r="260" spans="1:5" x14ac:dyDescent="0.3">
      <c r="A260" s="10">
        <v>0.5541666666666667</v>
      </c>
      <c r="B260">
        <f t="shared" si="12"/>
        <v>13</v>
      </c>
      <c r="C260">
        <f t="shared" si="13"/>
        <v>18</v>
      </c>
      <c r="D260">
        <f t="shared" si="14"/>
        <v>13.3</v>
      </c>
      <c r="E260" s="14">
        <v>935.24390243902405</v>
      </c>
    </row>
    <row r="261" spans="1:5" x14ac:dyDescent="0.3">
      <c r="A261" s="10">
        <v>0.55486111111111114</v>
      </c>
      <c r="B261">
        <f t="shared" si="12"/>
        <v>13</v>
      </c>
      <c r="C261">
        <f t="shared" si="13"/>
        <v>19</v>
      </c>
      <c r="D261">
        <f t="shared" si="14"/>
        <v>13.32</v>
      </c>
      <c r="E261" s="14">
        <v>936.95121951219505</v>
      </c>
    </row>
    <row r="262" spans="1:5" x14ac:dyDescent="0.3">
      <c r="A262" s="10">
        <v>0.55555555555555558</v>
      </c>
      <c r="B262">
        <f t="shared" si="12"/>
        <v>13</v>
      </c>
      <c r="C262">
        <f t="shared" si="13"/>
        <v>20</v>
      </c>
      <c r="D262">
        <f t="shared" si="14"/>
        <v>13.33</v>
      </c>
      <c r="E262" s="14">
        <v>934.14634146341405</v>
      </c>
    </row>
    <row r="263" spans="1:5" x14ac:dyDescent="0.3">
      <c r="A263" s="10">
        <v>0.55625000000000002</v>
      </c>
      <c r="B263">
        <f t="shared" si="12"/>
        <v>13</v>
      </c>
      <c r="C263">
        <f t="shared" si="13"/>
        <v>21</v>
      </c>
      <c r="D263">
        <f t="shared" si="14"/>
        <v>13.35</v>
      </c>
      <c r="E263" s="14">
        <v>933.292682926829</v>
      </c>
    </row>
    <row r="264" spans="1:5" x14ac:dyDescent="0.3">
      <c r="A264" s="10">
        <v>0.55694444444444446</v>
      </c>
      <c r="B264">
        <f t="shared" si="12"/>
        <v>13</v>
      </c>
      <c r="C264">
        <f t="shared" si="13"/>
        <v>22</v>
      </c>
      <c r="D264">
        <f t="shared" si="14"/>
        <v>13.37</v>
      </c>
      <c r="E264" s="14">
        <v>932.92682926829195</v>
      </c>
    </row>
    <row r="265" spans="1:5" x14ac:dyDescent="0.3">
      <c r="A265" s="10">
        <v>0.55763888888888891</v>
      </c>
      <c r="B265">
        <f t="shared" si="12"/>
        <v>13</v>
      </c>
      <c r="C265">
        <f t="shared" si="13"/>
        <v>23</v>
      </c>
      <c r="D265">
        <f t="shared" si="14"/>
        <v>13.38</v>
      </c>
      <c r="E265" s="14">
        <v>931.70731707316997</v>
      </c>
    </row>
    <row r="266" spans="1:5" x14ac:dyDescent="0.3">
      <c r="A266" s="10">
        <v>0.55833333333333335</v>
      </c>
      <c r="B266">
        <f t="shared" si="12"/>
        <v>13</v>
      </c>
      <c r="C266">
        <f t="shared" si="13"/>
        <v>24</v>
      </c>
      <c r="D266">
        <f t="shared" si="14"/>
        <v>13.4</v>
      </c>
      <c r="E266" s="14">
        <v>933.292682926829</v>
      </c>
    </row>
    <row r="267" spans="1:5" x14ac:dyDescent="0.3">
      <c r="A267" s="10">
        <v>0.55902777777777779</v>
      </c>
      <c r="B267">
        <f t="shared" si="12"/>
        <v>13</v>
      </c>
      <c r="C267">
        <f t="shared" si="13"/>
        <v>25</v>
      </c>
      <c r="D267">
        <f t="shared" si="14"/>
        <v>13.42</v>
      </c>
      <c r="E267" s="14">
        <v>932.07317073170702</v>
      </c>
    </row>
    <row r="268" spans="1:5" x14ac:dyDescent="0.3">
      <c r="A268" s="10">
        <v>0.55972222222222223</v>
      </c>
      <c r="B268">
        <f t="shared" si="12"/>
        <v>13</v>
      </c>
      <c r="C268">
        <f t="shared" si="13"/>
        <v>26</v>
      </c>
      <c r="D268">
        <f t="shared" si="14"/>
        <v>13.43</v>
      </c>
      <c r="E268" s="14">
        <v>932.07317073170702</v>
      </c>
    </row>
    <row r="269" spans="1:5" x14ac:dyDescent="0.3">
      <c r="A269" s="10">
        <v>0.56041666666666667</v>
      </c>
      <c r="B269">
        <f t="shared" si="12"/>
        <v>13</v>
      </c>
      <c r="C269">
        <f t="shared" si="13"/>
        <v>27</v>
      </c>
      <c r="D269">
        <f t="shared" si="14"/>
        <v>13.45</v>
      </c>
      <c r="E269" s="14">
        <v>934.51219512195098</v>
      </c>
    </row>
    <row r="270" spans="1:5" x14ac:dyDescent="0.3">
      <c r="A270" s="10">
        <v>0.56111111111111112</v>
      </c>
      <c r="B270">
        <f t="shared" si="12"/>
        <v>13</v>
      </c>
      <c r="C270">
        <f t="shared" si="13"/>
        <v>28</v>
      </c>
      <c r="D270">
        <f t="shared" si="14"/>
        <v>13.47</v>
      </c>
      <c r="E270" s="14">
        <v>934.51219512195098</v>
      </c>
    </row>
    <row r="271" spans="1:5" x14ac:dyDescent="0.3">
      <c r="A271" s="10">
        <v>0.56180555555555556</v>
      </c>
      <c r="B271">
        <f t="shared" si="12"/>
        <v>13</v>
      </c>
      <c r="C271">
        <f t="shared" si="13"/>
        <v>29</v>
      </c>
      <c r="D271">
        <f t="shared" si="14"/>
        <v>13.48</v>
      </c>
      <c r="E271" s="14">
        <v>935.36585365853603</v>
      </c>
    </row>
    <row r="272" spans="1:5" x14ac:dyDescent="0.3">
      <c r="A272" s="10">
        <v>0.5625</v>
      </c>
      <c r="B272">
        <f t="shared" si="12"/>
        <v>13</v>
      </c>
      <c r="C272">
        <f t="shared" si="13"/>
        <v>30</v>
      </c>
      <c r="D272">
        <f t="shared" si="14"/>
        <v>13.5</v>
      </c>
      <c r="E272" s="14">
        <v>933.65853658536503</v>
      </c>
    </row>
    <row r="273" spans="1:5" x14ac:dyDescent="0.3">
      <c r="A273" s="10">
        <v>0.56319444444444444</v>
      </c>
      <c r="B273">
        <f t="shared" si="12"/>
        <v>13</v>
      </c>
      <c r="C273">
        <f t="shared" si="13"/>
        <v>31</v>
      </c>
      <c r="D273">
        <f t="shared" si="14"/>
        <v>13.52</v>
      </c>
      <c r="E273" s="14">
        <v>936.95121951219505</v>
      </c>
    </row>
    <row r="274" spans="1:5" x14ac:dyDescent="0.3">
      <c r="A274" s="10">
        <v>0.56388888888888888</v>
      </c>
      <c r="B274">
        <f t="shared" si="12"/>
        <v>13</v>
      </c>
      <c r="C274">
        <f t="shared" si="13"/>
        <v>32</v>
      </c>
      <c r="D274">
        <f t="shared" si="14"/>
        <v>13.53</v>
      </c>
      <c r="E274" s="14">
        <v>936.95121951219505</v>
      </c>
    </row>
    <row r="275" spans="1:5" x14ac:dyDescent="0.3">
      <c r="A275" s="10">
        <v>0.56458333333333333</v>
      </c>
      <c r="B275">
        <f t="shared" si="12"/>
        <v>13</v>
      </c>
      <c r="C275">
        <f t="shared" si="13"/>
        <v>33</v>
      </c>
      <c r="D275">
        <f t="shared" si="14"/>
        <v>13.55</v>
      </c>
      <c r="E275" s="14">
        <v>936.09756097560899</v>
      </c>
    </row>
    <row r="276" spans="1:5" x14ac:dyDescent="0.3">
      <c r="A276" s="10">
        <v>0.56527777777777777</v>
      </c>
      <c r="B276">
        <f t="shared" si="12"/>
        <v>13</v>
      </c>
      <c r="C276">
        <f t="shared" si="13"/>
        <v>34</v>
      </c>
      <c r="D276">
        <f t="shared" si="14"/>
        <v>13.57</v>
      </c>
      <c r="E276" s="14">
        <v>936.585365853658</v>
      </c>
    </row>
    <row r="277" spans="1:5" x14ac:dyDescent="0.3">
      <c r="A277" s="10">
        <v>0.56597222222222221</v>
      </c>
      <c r="B277">
        <f t="shared" si="12"/>
        <v>13</v>
      </c>
      <c r="C277">
        <f t="shared" si="13"/>
        <v>35</v>
      </c>
      <c r="D277">
        <f t="shared" si="14"/>
        <v>13.58</v>
      </c>
      <c r="E277" s="14">
        <v>935.36585365853603</v>
      </c>
    </row>
    <row r="278" spans="1:5" x14ac:dyDescent="0.3">
      <c r="A278" s="10">
        <v>0.56666666666666665</v>
      </c>
      <c r="B278">
        <f t="shared" si="12"/>
        <v>13</v>
      </c>
      <c r="C278">
        <f t="shared" si="13"/>
        <v>36</v>
      </c>
      <c r="D278">
        <f t="shared" si="14"/>
        <v>13.6</v>
      </c>
      <c r="E278" s="14">
        <v>934.51219512195098</v>
      </c>
    </row>
    <row r="279" spans="1:5" x14ac:dyDescent="0.3">
      <c r="A279" s="10">
        <v>0.56736111111111109</v>
      </c>
      <c r="B279">
        <f t="shared" si="12"/>
        <v>13</v>
      </c>
      <c r="C279">
        <f t="shared" si="13"/>
        <v>37</v>
      </c>
      <c r="D279">
        <f t="shared" si="14"/>
        <v>13.62</v>
      </c>
      <c r="E279" s="14">
        <v>934.87804878048701</v>
      </c>
    </row>
    <row r="280" spans="1:5" x14ac:dyDescent="0.3">
      <c r="A280" s="10">
        <v>0.56805555555555554</v>
      </c>
      <c r="B280">
        <f t="shared" si="12"/>
        <v>13</v>
      </c>
      <c r="C280">
        <f t="shared" si="13"/>
        <v>38</v>
      </c>
      <c r="D280">
        <f t="shared" si="14"/>
        <v>13.63</v>
      </c>
      <c r="E280" s="14">
        <v>936.09756097560899</v>
      </c>
    </row>
    <row r="281" spans="1:5" x14ac:dyDescent="0.3">
      <c r="A281" s="10">
        <v>0.56874999999999998</v>
      </c>
      <c r="B281">
        <f t="shared" si="12"/>
        <v>13</v>
      </c>
      <c r="C281">
        <f t="shared" si="13"/>
        <v>39</v>
      </c>
      <c r="D281">
        <f t="shared" si="14"/>
        <v>13.65</v>
      </c>
      <c r="E281" s="14">
        <v>936.585365853658</v>
      </c>
    </row>
    <row r="282" spans="1:5" x14ac:dyDescent="0.3">
      <c r="A282" s="10">
        <v>0.56944444444444442</v>
      </c>
      <c r="B282">
        <f t="shared" si="12"/>
        <v>13</v>
      </c>
      <c r="C282">
        <f t="shared" si="13"/>
        <v>40</v>
      </c>
      <c r="D282">
        <f t="shared" si="14"/>
        <v>13.67</v>
      </c>
      <c r="E282" s="14">
        <v>934.14634146341405</v>
      </c>
    </row>
    <row r="283" spans="1:5" x14ac:dyDescent="0.3">
      <c r="A283" s="10">
        <v>0.57013888888888886</v>
      </c>
      <c r="B283">
        <f t="shared" si="12"/>
        <v>13</v>
      </c>
      <c r="C283">
        <f t="shared" si="13"/>
        <v>41</v>
      </c>
      <c r="D283">
        <f t="shared" si="14"/>
        <v>13.68</v>
      </c>
      <c r="E283" s="14">
        <v>931.70731707316997</v>
      </c>
    </row>
    <row r="284" spans="1:5" x14ac:dyDescent="0.3">
      <c r="A284" s="10">
        <v>0.5708333333333333</v>
      </c>
      <c r="B284">
        <f t="shared" si="12"/>
        <v>13</v>
      </c>
      <c r="C284">
        <f t="shared" si="13"/>
        <v>42</v>
      </c>
      <c r="D284">
        <f t="shared" si="14"/>
        <v>13.7</v>
      </c>
      <c r="E284" s="14">
        <v>932.07317073170702</v>
      </c>
    </row>
    <row r="285" spans="1:5" x14ac:dyDescent="0.3">
      <c r="A285" s="10">
        <v>0.57152777777777775</v>
      </c>
      <c r="B285">
        <f t="shared" si="12"/>
        <v>13</v>
      </c>
      <c r="C285">
        <f t="shared" si="13"/>
        <v>43</v>
      </c>
      <c r="D285">
        <f t="shared" si="14"/>
        <v>13.72</v>
      </c>
      <c r="E285" s="14">
        <v>930.487804878048</v>
      </c>
    </row>
    <row r="286" spans="1:5" x14ac:dyDescent="0.3">
      <c r="A286" s="10">
        <v>0.57222222222222219</v>
      </c>
      <c r="B286">
        <f t="shared" si="12"/>
        <v>13</v>
      </c>
      <c r="C286">
        <f t="shared" si="13"/>
        <v>44</v>
      </c>
      <c r="D286">
        <f t="shared" si="14"/>
        <v>13.73</v>
      </c>
      <c r="E286" s="14">
        <v>930.12195121951197</v>
      </c>
    </row>
    <row r="287" spans="1:5" x14ac:dyDescent="0.3">
      <c r="A287" s="10">
        <v>0.57291666666666663</v>
      </c>
      <c r="B287">
        <f t="shared" si="12"/>
        <v>13</v>
      </c>
      <c r="C287">
        <f t="shared" si="13"/>
        <v>45</v>
      </c>
      <c r="D287">
        <f t="shared" si="14"/>
        <v>13.75</v>
      </c>
      <c r="E287" s="14">
        <v>932.43902439024396</v>
      </c>
    </row>
    <row r="288" spans="1:5" x14ac:dyDescent="0.3">
      <c r="A288" s="10">
        <v>0.57361111111111118</v>
      </c>
      <c r="B288">
        <f t="shared" si="12"/>
        <v>13</v>
      </c>
      <c r="C288">
        <f t="shared" si="13"/>
        <v>46</v>
      </c>
      <c r="D288">
        <f t="shared" si="14"/>
        <v>13.77</v>
      </c>
      <c r="E288" s="14">
        <v>936.09756097560899</v>
      </c>
    </row>
    <row r="289" spans="1:5" x14ac:dyDescent="0.3">
      <c r="A289" s="10">
        <v>0.57430555555555551</v>
      </c>
      <c r="B289">
        <f t="shared" si="12"/>
        <v>13</v>
      </c>
      <c r="C289">
        <f t="shared" si="13"/>
        <v>47</v>
      </c>
      <c r="D289">
        <f t="shared" si="14"/>
        <v>13.78</v>
      </c>
      <c r="E289" s="14">
        <v>939.26829268292602</v>
      </c>
    </row>
    <row r="290" spans="1:5" x14ac:dyDescent="0.3">
      <c r="A290" s="10">
        <v>0.57500000000000007</v>
      </c>
      <c r="B290">
        <f t="shared" si="12"/>
        <v>13</v>
      </c>
      <c r="C290">
        <f t="shared" si="13"/>
        <v>48</v>
      </c>
      <c r="D290">
        <f t="shared" si="14"/>
        <v>13.8</v>
      </c>
      <c r="E290" s="14">
        <v>938.04878048780495</v>
      </c>
    </row>
    <row r="291" spans="1:5" x14ac:dyDescent="0.3">
      <c r="A291" s="10">
        <v>0.5756944444444444</v>
      </c>
      <c r="B291">
        <f t="shared" si="12"/>
        <v>13</v>
      </c>
      <c r="C291">
        <f t="shared" si="13"/>
        <v>49</v>
      </c>
      <c r="D291">
        <f t="shared" si="14"/>
        <v>13.82</v>
      </c>
      <c r="E291" s="14">
        <v>934.02439024390196</v>
      </c>
    </row>
    <row r="292" spans="1:5" x14ac:dyDescent="0.3">
      <c r="A292" s="10">
        <v>0.57638888888888895</v>
      </c>
      <c r="B292">
        <f t="shared" si="12"/>
        <v>13</v>
      </c>
      <c r="C292">
        <f t="shared" si="13"/>
        <v>50</v>
      </c>
      <c r="D292">
        <f t="shared" si="14"/>
        <v>13.83</v>
      </c>
      <c r="E292" s="14">
        <v>937.68292682926801</v>
      </c>
    </row>
    <row r="293" spans="1:5" x14ac:dyDescent="0.3">
      <c r="A293" s="10">
        <v>0.57708333333333328</v>
      </c>
      <c r="B293">
        <f t="shared" si="12"/>
        <v>13</v>
      </c>
      <c r="C293">
        <f t="shared" si="13"/>
        <v>51</v>
      </c>
      <c r="D293">
        <f t="shared" si="14"/>
        <v>13.85</v>
      </c>
      <c r="E293" s="14">
        <v>938.04878048780495</v>
      </c>
    </row>
    <row r="294" spans="1:5" x14ac:dyDescent="0.3">
      <c r="A294" s="10">
        <v>0.57777777777777783</v>
      </c>
      <c r="B294">
        <f t="shared" si="12"/>
        <v>13</v>
      </c>
      <c r="C294">
        <f t="shared" si="13"/>
        <v>52</v>
      </c>
      <c r="D294">
        <f t="shared" si="14"/>
        <v>13.87</v>
      </c>
      <c r="E294" s="14">
        <v>934.14634146341405</v>
      </c>
    </row>
    <row r="295" spans="1:5" x14ac:dyDescent="0.3">
      <c r="A295" s="10">
        <v>0.57847222222222217</v>
      </c>
      <c r="B295">
        <f t="shared" si="12"/>
        <v>13</v>
      </c>
      <c r="C295">
        <f t="shared" si="13"/>
        <v>53</v>
      </c>
      <c r="D295">
        <f t="shared" si="14"/>
        <v>13.88</v>
      </c>
      <c r="E295" s="14">
        <v>936.95121951219505</v>
      </c>
    </row>
    <row r="296" spans="1:5" x14ac:dyDescent="0.3">
      <c r="A296" s="10">
        <v>0.57916666666666672</v>
      </c>
      <c r="B296">
        <f t="shared" si="12"/>
        <v>13</v>
      </c>
      <c r="C296">
        <f t="shared" si="13"/>
        <v>54</v>
      </c>
      <c r="D296">
        <f t="shared" si="14"/>
        <v>13.9</v>
      </c>
      <c r="E296" s="14">
        <v>935.24390243902405</v>
      </c>
    </row>
    <row r="297" spans="1:5" x14ac:dyDescent="0.3">
      <c r="A297" s="10">
        <v>0.57986111111111105</v>
      </c>
      <c r="B297">
        <f t="shared" si="12"/>
        <v>13</v>
      </c>
      <c r="C297">
        <f t="shared" si="13"/>
        <v>55</v>
      </c>
      <c r="D297">
        <f t="shared" si="14"/>
        <v>13.92</v>
      </c>
      <c r="E297" s="14">
        <v>934.87804878048701</v>
      </c>
    </row>
    <row r="298" spans="1:5" x14ac:dyDescent="0.3">
      <c r="A298" s="10">
        <v>0.5805555555555556</v>
      </c>
      <c r="B298">
        <f t="shared" si="12"/>
        <v>13</v>
      </c>
      <c r="C298">
        <f t="shared" si="13"/>
        <v>56</v>
      </c>
      <c r="D298">
        <f t="shared" si="14"/>
        <v>13.93</v>
      </c>
      <c r="E298" s="14">
        <v>933.65853658536503</v>
      </c>
    </row>
    <row r="299" spans="1:5" x14ac:dyDescent="0.3">
      <c r="A299" s="10">
        <v>0.58124999999999993</v>
      </c>
      <c r="B299">
        <f t="shared" si="12"/>
        <v>13</v>
      </c>
      <c r="C299">
        <f t="shared" si="13"/>
        <v>57</v>
      </c>
      <c r="D299">
        <f t="shared" si="14"/>
        <v>13.95</v>
      </c>
      <c r="E299" s="14">
        <v>930.487804878048</v>
      </c>
    </row>
    <row r="300" spans="1:5" x14ac:dyDescent="0.3">
      <c r="A300" s="10">
        <v>0.58194444444444449</v>
      </c>
      <c r="B300">
        <f t="shared" si="12"/>
        <v>13</v>
      </c>
      <c r="C300">
        <f t="shared" si="13"/>
        <v>58</v>
      </c>
      <c r="D300">
        <f t="shared" si="14"/>
        <v>13.97</v>
      </c>
      <c r="E300" s="14">
        <v>932.07317073170702</v>
      </c>
    </row>
    <row r="301" spans="1:5" x14ac:dyDescent="0.3">
      <c r="A301" s="10">
        <v>0.58263888888888882</v>
      </c>
      <c r="B301">
        <f t="shared" si="12"/>
        <v>13</v>
      </c>
      <c r="C301">
        <f t="shared" si="13"/>
        <v>59</v>
      </c>
      <c r="D301">
        <f t="shared" si="14"/>
        <v>13.98</v>
      </c>
      <c r="E301" s="14">
        <v>933.292682926829</v>
      </c>
    </row>
    <row r="302" spans="1:5" x14ac:dyDescent="0.3">
      <c r="A302" s="10">
        <v>0.58333333333333337</v>
      </c>
      <c r="B302">
        <f t="shared" si="12"/>
        <v>14</v>
      </c>
      <c r="C302">
        <f t="shared" si="13"/>
        <v>0</v>
      </c>
      <c r="D302">
        <f t="shared" si="14"/>
        <v>14</v>
      </c>
      <c r="E302" s="14">
        <v>932.43902439024396</v>
      </c>
    </row>
    <row r="303" spans="1:5" x14ac:dyDescent="0.3">
      <c r="A303" s="10">
        <v>0.58402777777777781</v>
      </c>
      <c r="B303">
        <f t="shared" si="12"/>
        <v>14</v>
      </c>
      <c r="C303">
        <f t="shared" si="13"/>
        <v>1</v>
      </c>
      <c r="D303">
        <f t="shared" si="14"/>
        <v>14.02</v>
      </c>
      <c r="E303" s="14">
        <v>929.26829268292602</v>
      </c>
    </row>
    <row r="304" spans="1:5" x14ac:dyDescent="0.3">
      <c r="A304" s="10">
        <v>0.58472222222222225</v>
      </c>
      <c r="B304">
        <f t="shared" si="12"/>
        <v>14</v>
      </c>
      <c r="C304">
        <f t="shared" si="13"/>
        <v>2</v>
      </c>
      <c r="D304">
        <f t="shared" si="14"/>
        <v>14.03</v>
      </c>
      <c r="E304" s="14">
        <v>925.60975609756099</v>
      </c>
    </row>
    <row r="305" spans="1:5" x14ac:dyDescent="0.3">
      <c r="A305" s="10">
        <v>0.5854166666666667</v>
      </c>
      <c r="B305">
        <f t="shared" si="12"/>
        <v>14</v>
      </c>
      <c r="C305">
        <f t="shared" si="13"/>
        <v>3</v>
      </c>
      <c r="D305">
        <f t="shared" si="14"/>
        <v>14.05</v>
      </c>
      <c r="E305" s="14">
        <v>925.60975609756099</v>
      </c>
    </row>
    <row r="306" spans="1:5" x14ac:dyDescent="0.3">
      <c r="A306" s="10">
        <v>0.58611111111111114</v>
      </c>
      <c r="B306">
        <f t="shared" si="12"/>
        <v>14</v>
      </c>
      <c r="C306">
        <f t="shared" si="13"/>
        <v>4</v>
      </c>
      <c r="D306">
        <f t="shared" si="14"/>
        <v>14.07</v>
      </c>
      <c r="E306" s="14">
        <v>928.41463414634097</v>
      </c>
    </row>
    <row r="307" spans="1:5" x14ac:dyDescent="0.3">
      <c r="A307" s="10">
        <v>0.58680555555555558</v>
      </c>
      <c r="B307">
        <f t="shared" si="12"/>
        <v>14</v>
      </c>
      <c r="C307">
        <f t="shared" si="13"/>
        <v>5</v>
      </c>
      <c r="D307">
        <f t="shared" si="14"/>
        <v>14.08</v>
      </c>
      <c r="E307" s="14">
        <v>927.19512195121899</v>
      </c>
    </row>
    <row r="308" spans="1:5" x14ac:dyDescent="0.3">
      <c r="A308" s="10">
        <v>0.58750000000000002</v>
      </c>
      <c r="B308">
        <f t="shared" si="12"/>
        <v>14</v>
      </c>
      <c r="C308">
        <f t="shared" si="13"/>
        <v>6</v>
      </c>
      <c r="D308">
        <f t="shared" si="14"/>
        <v>14.1</v>
      </c>
      <c r="E308" s="14">
        <v>929.63414634146295</v>
      </c>
    </row>
    <row r="309" spans="1:5" x14ac:dyDescent="0.3">
      <c r="A309" s="10">
        <v>0.58819444444444446</v>
      </c>
      <c r="B309">
        <f t="shared" si="12"/>
        <v>14</v>
      </c>
      <c r="C309">
        <f t="shared" si="13"/>
        <v>7</v>
      </c>
      <c r="D309">
        <f t="shared" si="14"/>
        <v>14.12</v>
      </c>
      <c r="E309" s="14">
        <v>930.487804878048</v>
      </c>
    </row>
    <row r="310" spans="1:5" x14ac:dyDescent="0.3">
      <c r="A310" s="10">
        <v>0.58888888888888891</v>
      </c>
      <c r="B310">
        <f t="shared" si="12"/>
        <v>14</v>
      </c>
      <c r="C310">
        <f t="shared" si="13"/>
        <v>8</v>
      </c>
      <c r="D310">
        <f t="shared" si="14"/>
        <v>14.13</v>
      </c>
      <c r="E310" s="14">
        <v>924.87804878048701</v>
      </c>
    </row>
    <row r="311" spans="1:5" x14ac:dyDescent="0.3">
      <c r="A311" s="10">
        <v>0.58958333333333335</v>
      </c>
      <c r="B311">
        <f t="shared" si="12"/>
        <v>14</v>
      </c>
      <c r="C311">
        <f t="shared" si="13"/>
        <v>9</v>
      </c>
      <c r="D311">
        <f t="shared" si="14"/>
        <v>14.15</v>
      </c>
      <c r="E311" s="14">
        <v>923.65853658536503</v>
      </c>
    </row>
    <row r="312" spans="1:5" x14ac:dyDescent="0.3">
      <c r="A312" s="10">
        <v>0.59027777777777779</v>
      </c>
      <c r="B312">
        <f t="shared" si="12"/>
        <v>14</v>
      </c>
      <c r="C312">
        <f t="shared" si="13"/>
        <v>10</v>
      </c>
      <c r="D312">
        <f t="shared" si="14"/>
        <v>14.17</v>
      </c>
      <c r="E312" s="14">
        <v>920.487804878048</v>
      </c>
    </row>
    <row r="313" spans="1:5" x14ac:dyDescent="0.3">
      <c r="A313" s="10">
        <v>0.59097222222222223</v>
      </c>
      <c r="B313">
        <f t="shared" si="12"/>
        <v>14</v>
      </c>
      <c r="C313">
        <f t="shared" si="13"/>
        <v>11</v>
      </c>
      <c r="D313">
        <f t="shared" si="14"/>
        <v>14.18</v>
      </c>
      <c r="E313" s="14">
        <v>920.487804878048</v>
      </c>
    </row>
    <row r="314" spans="1:5" x14ac:dyDescent="0.3">
      <c r="A314" s="10">
        <v>0.59166666666666667</v>
      </c>
      <c r="B314">
        <f t="shared" si="12"/>
        <v>14</v>
      </c>
      <c r="C314">
        <f t="shared" si="13"/>
        <v>12</v>
      </c>
      <c r="D314">
        <f t="shared" si="14"/>
        <v>14.2</v>
      </c>
      <c r="E314" s="14">
        <v>922.07317073170702</v>
      </c>
    </row>
    <row r="315" spans="1:5" x14ac:dyDescent="0.3">
      <c r="A315" s="10">
        <v>0.59236111111111112</v>
      </c>
      <c r="B315">
        <f t="shared" si="12"/>
        <v>14</v>
      </c>
      <c r="C315">
        <f t="shared" si="13"/>
        <v>13</v>
      </c>
      <c r="D315">
        <f t="shared" si="14"/>
        <v>14.22</v>
      </c>
      <c r="E315" s="14">
        <v>922.43902439024396</v>
      </c>
    </row>
    <row r="316" spans="1:5" x14ac:dyDescent="0.3">
      <c r="A316" s="10">
        <v>0.59305555555555556</v>
      </c>
      <c r="B316">
        <f t="shared" si="12"/>
        <v>14</v>
      </c>
      <c r="C316">
        <f t="shared" si="13"/>
        <v>14</v>
      </c>
      <c r="D316">
        <f t="shared" si="14"/>
        <v>14.23</v>
      </c>
      <c r="E316" s="14">
        <v>920</v>
      </c>
    </row>
    <row r="317" spans="1:5" x14ac:dyDescent="0.3">
      <c r="A317" s="10">
        <v>0.59375</v>
      </c>
      <c r="B317">
        <f t="shared" si="12"/>
        <v>14</v>
      </c>
      <c r="C317">
        <f t="shared" si="13"/>
        <v>15</v>
      </c>
      <c r="D317">
        <f t="shared" si="14"/>
        <v>14.25</v>
      </c>
      <c r="E317" s="14">
        <v>923.65853658536503</v>
      </c>
    </row>
    <row r="318" spans="1:5" x14ac:dyDescent="0.3">
      <c r="A318" s="10">
        <v>0.59444444444444444</v>
      </c>
      <c r="B318">
        <f t="shared" si="12"/>
        <v>14</v>
      </c>
      <c r="C318">
        <f t="shared" si="13"/>
        <v>16</v>
      </c>
      <c r="D318">
        <f t="shared" si="14"/>
        <v>14.27</v>
      </c>
      <c r="E318" s="14">
        <v>919.26829268292602</v>
      </c>
    </row>
    <row r="319" spans="1:5" x14ac:dyDescent="0.3">
      <c r="A319" s="10">
        <v>0.59513888888888888</v>
      </c>
      <c r="B319">
        <f t="shared" si="12"/>
        <v>14</v>
      </c>
      <c r="C319">
        <f t="shared" si="13"/>
        <v>17</v>
      </c>
      <c r="D319">
        <f t="shared" si="14"/>
        <v>14.28</v>
      </c>
      <c r="E319" s="14">
        <v>918.04878048780495</v>
      </c>
    </row>
    <row r="320" spans="1:5" x14ac:dyDescent="0.3">
      <c r="A320" s="10">
        <v>0.59583333333333333</v>
      </c>
      <c r="B320">
        <f t="shared" si="12"/>
        <v>14</v>
      </c>
      <c r="C320">
        <f t="shared" si="13"/>
        <v>18</v>
      </c>
      <c r="D320">
        <f t="shared" si="14"/>
        <v>14.3</v>
      </c>
      <c r="E320" s="14">
        <v>919.63414634146295</v>
      </c>
    </row>
    <row r="321" spans="1:5" x14ac:dyDescent="0.3">
      <c r="A321" s="10">
        <v>0.59652777777777777</v>
      </c>
      <c r="B321">
        <f t="shared" si="12"/>
        <v>14</v>
      </c>
      <c r="C321">
        <f t="shared" si="13"/>
        <v>19</v>
      </c>
      <c r="D321">
        <f t="shared" si="14"/>
        <v>14.32</v>
      </c>
      <c r="E321" s="14">
        <v>920.487804878048</v>
      </c>
    </row>
    <row r="322" spans="1:5" x14ac:dyDescent="0.3">
      <c r="A322" s="10">
        <v>0.59722222222222221</v>
      </c>
      <c r="B322">
        <f t="shared" si="12"/>
        <v>14</v>
      </c>
      <c r="C322">
        <f t="shared" si="13"/>
        <v>20</v>
      </c>
      <c r="D322">
        <f t="shared" si="14"/>
        <v>14.33</v>
      </c>
      <c r="E322" s="14">
        <v>914.87804878048701</v>
      </c>
    </row>
    <row r="323" spans="1:5" x14ac:dyDescent="0.3">
      <c r="A323" s="10">
        <v>0.59791666666666665</v>
      </c>
      <c r="B323">
        <f t="shared" ref="B323:B386" si="15">HOUR(A323)</f>
        <v>14</v>
      </c>
      <c r="C323">
        <f t="shared" ref="C323:C386" si="16">MINUTE(A323)</f>
        <v>21</v>
      </c>
      <c r="D323">
        <f t="shared" ref="D323:D386" si="17">ROUND(B323+C323/60,2)</f>
        <v>14.35</v>
      </c>
      <c r="E323" s="14">
        <v>913.65853658536503</v>
      </c>
    </row>
    <row r="324" spans="1:5" x14ac:dyDescent="0.3">
      <c r="A324" s="10">
        <v>0.59861111111111109</v>
      </c>
      <c r="B324">
        <f t="shared" si="15"/>
        <v>14</v>
      </c>
      <c r="C324">
        <f t="shared" si="16"/>
        <v>22</v>
      </c>
      <c r="D324">
        <f t="shared" si="17"/>
        <v>14.37</v>
      </c>
      <c r="E324" s="14">
        <v>914.51219512195098</v>
      </c>
    </row>
    <row r="325" spans="1:5" x14ac:dyDescent="0.3">
      <c r="A325" s="10">
        <v>0.59930555555555554</v>
      </c>
      <c r="B325">
        <f t="shared" si="15"/>
        <v>14</v>
      </c>
      <c r="C325">
        <f t="shared" si="16"/>
        <v>23</v>
      </c>
      <c r="D325">
        <f t="shared" si="17"/>
        <v>14.38</v>
      </c>
      <c r="E325" s="14">
        <v>912.43902439024396</v>
      </c>
    </row>
    <row r="326" spans="1:5" x14ac:dyDescent="0.3">
      <c r="A326" s="10">
        <v>0.6</v>
      </c>
      <c r="B326">
        <f t="shared" si="15"/>
        <v>14</v>
      </c>
      <c r="C326">
        <f t="shared" si="16"/>
        <v>24</v>
      </c>
      <c r="D326">
        <f t="shared" si="17"/>
        <v>14.4</v>
      </c>
      <c r="E326" s="14">
        <v>911.70731707316997</v>
      </c>
    </row>
    <row r="327" spans="1:5" x14ac:dyDescent="0.3">
      <c r="A327" s="10">
        <v>0.60069444444444442</v>
      </c>
      <c r="B327">
        <f t="shared" si="15"/>
        <v>14</v>
      </c>
      <c r="C327">
        <f t="shared" si="16"/>
        <v>25</v>
      </c>
      <c r="D327">
        <f t="shared" si="17"/>
        <v>14.42</v>
      </c>
      <c r="E327" s="14">
        <v>910</v>
      </c>
    </row>
    <row r="328" spans="1:5" x14ac:dyDescent="0.3">
      <c r="A328" s="10">
        <v>0.60138888888888886</v>
      </c>
      <c r="B328">
        <f t="shared" si="15"/>
        <v>14</v>
      </c>
      <c r="C328">
        <f t="shared" si="16"/>
        <v>26</v>
      </c>
      <c r="D328">
        <f t="shared" si="17"/>
        <v>14.43</v>
      </c>
      <c r="E328" s="14">
        <v>914.87804878048701</v>
      </c>
    </row>
    <row r="329" spans="1:5" x14ac:dyDescent="0.3">
      <c r="A329" s="10">
        <v>0.6020833333333333</v>
      </c>
      <c r="B329">
        <f t="shared" si="15"/>
        <v>14</v>
      </c>
      <c r="C329">
        <f t="shared" si="16"/>
        <v>27</v>
      </c>
      <c r="D329">
        <f t="shared" si="17"/>
        <v>14.45</v>
      </c>
      <c r="E329" s="14">
        <v>912.80487804877998</v>
      </c>
    </row>
    <row r="330" spans="1:5" x14ac:dyDescent="0.3">
      <c r="A330" s="10">
        <v>0.60277777777777775</v>
      </c>
      <c r="B330">
        <f t="shared" si="15"/>
        <v>14</v>
      </c>
      <c r="C330">
        <f t="shared" si="16"/>
        <v>28</v>
      </c>
      <c r="D330">
        <f t="shared" si="17"/>
        <v>14.47</v>
      </c>
      <c r="E330" s="14">
        <v>911.21951219512198</v>
      </c>
    </row>
    <row r="331" spans="1:5" x14ac:dyDescent="0.3">
      <c r="A331" s="10">
        <v>0.60347222222222219</v>
      </c>
      <c r="B331">
        <f t="shared" si="15"/>
        <v>14</v>
      </c>
      <c r="C331">
        <f t="shared" si="16"/>
        <v>29</v>
      </c>
      <c r="D331">
        <f t="shared" si="17"/>
        <v>14.48</v>
      </c>
      <c r="E331" s="14">
        <v>913.292682926829</v>
      </c>
    </row>
    <row r="332" spans="1:5" x14ac:dyDescent="0.3">
      <c r="A332" s="10">
        <v>0.60416666666666663</v>
      </c>
      <c r="B332">
        <f t="shared" si="15"/>
        <v>14</v>
      </c>
      <c r="C332">
        <f t="shared" si="16"/>
        <v>30</v>
      </c>
      <c r="D332">
        <f t="shared" si="17"/>
        <v>14.5</v>
      </c>
      <c r="E332" s="14">
        <v>913.292682926829</v>
      </c>
    </row>
    <row r="333" spans="1:5" x14ac:dyDescent="0.3">
      <c r="A333" s="10">
        <v>0.60486111111111118</v>
      </c>
      <c r="B333">
        <f t="shared" si="15"/>
        <v>14</v>
      </c>
      <c r="C333">
        <f t="shared" si="16"/>
        <v>31</v>
      </c>
      <c r="D333">
        <f t="shared" si="17"/>
        <v>14.52</v>
      </c>
      <c r="E333" s="14">
        <v>910</v>
      </c>
    </row>
    <row r="334" spans="1:5" x14ac:dyDescent="0.3">
      <c r="A334" s="10">
        <v>0.60555555555555551</v>
      </c>
      <c r="B334">
        <f t="shared" si="15"/>
        <v>14</v>
      </c>
      <c r="C334">
        <f t="shared" si="16"/>
        <v>32</v>
      </c>
      <c r="D334">
        <f t="shared" si="17"/>
        <v>14.53</v>
      </c>
      <c r="E334" s="14">
        <v>909.26829268292704</v>
      </c>
    </row>
    <row r="335" spans="1:5" x14ac:dyDescent="0.3">
      <c r="A335" s="10">
        <v>0.60625000000000007</v>
      </c>
      <c r="B335">
        <f t="shared" si="15"/>
        <v>14</v>
      </c>
      <c r="C335">
        <f t="shared" si="16"/>
        <v>33</v>
      </c>
      <c r="D335">
        <f t="shared" si="17"/>
        <v>14.55</v>
      </c>
      <c r="E335" s="14">
        <v>908.78048780487802</v>
      </c>
    </row>
    <row r="336" spans="1:5" x14ac:dyDescent="0.3">
      <c r="A336" s="10">
        <v>0.6069444444444444</v>
      </c>
      <c r="B336">
        <f t="shared" si="15"/>
        <v>14</v>
      </c>
      <c r="C336">
        <f t="shared" si="16"/>
        <v>34</v>
      </c>
      <c r="D336">
        <f t="shared" si="17"/>
        <v>14.57</v>
      </c>
      <c r="E336" s="14">
        <v>908.04878048780404</v>
      </c>
    </row>
    <row r="337" spans="1:5" x14ac:dyDescent="0.3">
      <c r="A337" s="10">
        <v>0.60763888888888895</v>
      </c>
      <c r="B337">
        <f t="shared" si="15"/>
        <v>14</v>
      </c>
      <c r="C337">
        <f t="shared" si="16"/>
        <v>35</v>
      </c>
      <c r="D337">
        <f t="shared" si="17"/>
        <v>14.58</v>
      </c>
      <c r="E337" s="14">
        <v>908.41463414634097</v>
      </c>
    </row>
    <row r="338" spans="1:5" x14ac:dyDescent="0.3">
      <c r="A338" s="10">
        <v>0.60833333333333328</v>
      </c>
      <c r="B338">
        <f t="shared" si="15"/>
        <v>14</v>
      </c>
      <c r="C338">
        <f t="shared" si="16"/>
        <v>36</v>
      </c>
      <c r="D338">
        <f t="shared" si="17"/>
        <v>14.6</v>
      </c>
      <c r="E338" s="14">
        <v>896.34146341463395</v>
      </c>
    </row>
    <row r="339" spans="1:5" x14ac:dyDescent="0.3">
      <c r="A339" s="10">
        <v>0.60902777777777783</v>
      </c>
      <c r="B339">
        <f t="shared" si="15"/>
        <v>14</v>
      </c>
      <c r="C339">
        <f t="shared" si="16"/>
        <v>37</v>
      </c>
      <c r="D339">
        <f t="shared" si="17"/>
        <v>14.62</v>
      </c>
      <c r="E339" s="14">
        <v>879.51219512195098</v>
      </c>
    </row>
    <row r="340" spans="1:5" x14ac:dyDescent="0.3">
      <c r="A340" s="10">
        <v>0.60972222222222217</v>
      </c>
      <c r="B340">
        <f t="shared" si="15"/>
        <v>14</v>
      </c>
      <c r="C340">
        <f t="shared" si="16"/>
        <v>38</v>
      </c>
      <c r="D340">
        <f t="shared" si="17"/>
        <v>14.63</v>
      </c>
      <c r="E340" s="14">
        <v>877.07317073170702</v>
      </c>
    </row>
    <row r="341" spans="1:5" x14ac:dyDescent="0.3">
      <c r="A341" s="10">
        <v>0.61041666666666672</v>
      </c>
      <c r="B341">
        <f t="shared" si="15"/>
        <v>14</v>
      </c>
      <c r="C341">
        <f t="shared" si="16"/>
        <v>39</v>
      </c>
      <c r="D341">
        <f t="shared" si="17"/>
        <v>14.65</v>
      </c>
      <c r="E341" s="14">
        <v>902.07317073170702</v>
      </c>
    </row>
    <row r="342" spans="1:5" x14ac:dyDescent="0.3">
      <c r="A342" s="10">
        <v>0.61111111111111105</v>
      </c>
      <c r="B342">
        <f t="shared" si="15"/>
        <v>14</v>
      </c>
      <c r="C342">
        <f t="shared" si="16"/>
        <v>40</v>
      </c>
      <c r="D342">
        <f t="shared" si="17"/>
        <v>14.67</v>
      </c>
      <c r="E342" s="14">
        <v>908.41463414634097</v>
      </c>
    </row>
    <row r="343" spans="1:5" x14ac:dyDescent="0.3">
      <c r="A343" s="10">
        <v>0.6118055555555556</v>
      </c>
      <c r="B343">
        <f t="shared" si="15"/>
        <v>14</v>
      </c>
      <c r="C343">
        <f t="shared" si="16"/>
        <v>41</v>
      </c>
      <c r="D343">
        <f t="shared" si="17"/>
        <v>14.68</v>
      </c>
      <c r="E343" s="14">
        <v>909.26829268292704</v>
      </c>
    </row>
    <row r="344" spans="1:5" x14ac:dyDescent="0.3">
      <c r="A344" s="10">
        <v>0.61249999999999993</v>
      </c>
      <c r="B344">
        <f t="shared" si="15"/>
        <v>14</v>
      </c>
      <c r="C344">
        <f t="shared" si="16"/>
        <v>42</v>
      </c>
      <c r="D344">
        <f t="shared" si="17"/>
        <v>14.7</v>
      </c>
      <c r="E344" s="14">
        <v>908.04878048780404</v>
      </c>
    </row>
    <row r="345" spans="1:5" x14ac:dyDescent="0.3">
      <c r="A345" s="10">
        <v>0.61319444444444449</v>
      </c>
      <c r="B345">
        <f t="shared" si="15"/>
        <v>14</v>
      </c>
      <c r="C345">
        <f t="shared" si="16"/>
        <v>43</v>
      </c>
      <c r="D345">
        <f t="shared" si="17"/>
        <v>14.72</v>
      </c>
      <c r="E345" s="14">
        <v>906.82926829268297</v>
      </c>
    </row>
    <row r="346" spans="1:5" x14ac:dyDescent="0.3">
      <c r="A346" s="10">
        <v>0.61388888888888882</v>
      </c>
      <c r="B346">
        <f t="shared" si="15"/>
        <v>14</v>
      </c>
      <c r="C346">
        <f t="shared" si="16"/>
        <v>44</v>
      </c>
      <c r="D346">
        <f t="shared" si="17"/>
        <v>14.73</v>
      </c>
      <c r="E346" s="14">
        <v>902.43902439024396</v>
      </c>
    </row>
    <row r="347" spans="1:5" x14ac:dyDescent="0.3">
      <c r="A347" s="10">
        <v>0.61458333333333337</v>
      </c>
      <c r="B347">
        <f t="shared" si="15"/>
        <v>14</v>
      </c>
      <c r="C347">
        <f t="shared" si="16"/>
        <v>45</v>
      </c>
      <c r="D347">
        <f t="shared" si="17"/>
        <v>14.75</v>
      </c>
      <c r="E347" s="14">
        <v>901.585365853658</v>
      </c>
    </row>
    <row r="348" spans="1:5" x14ac:dyDescent="0.3">
      <c r="A348" s="10">
        <v>0.61527777777777781</v>
      </c>
      <c r="B348">
        <f t="shared" si="15"/>
        <v>14</v>
      </c>
      <c r="C348">
        <f t="shared" si="16"/>
        <v>46</v>
      </c>
      <c r="D348">
        <f t="shared" si="17"/>
        <v>14.77</v>
      </c>
      <c r="E348" s="14">
        <v>902.43902439024396</v>
      </c>
    </row>
    <row r="349" spans="1:5" x14ac:dyDescent="0.3">
      <c r="A349" s="10">
        <v>0.61597222222222225</v>
      </c>
      <c r="B349">
        <f t="shared" si="15"/>
        <v>14</v>
      </c>
      <c r="C349">
        <f t="shared" si="16"/>
        <v>47</v>
      </c>
      <c r="D349">
        <f t="shared" si="17"/>
        <v>14.78</v>
      </c>
      <c r="E349" s="14">
        <v>905.60975609756099</v>
      </c>
    </row>
    <row r="350" spans="1:5" x14ac:dyDescent="0.3">
      <c r="A350" s="10">
        <v>0.6166666666666667</v>
      </c>
      <c r="B350">
        <f t="shared" si="15"/>
        <v>14</v>
      </c>
      <c r="C350">
        <f t="shared" si="16"/>
        <v>48</v>
      </c>
      <c r="D350">
        <f t="shared" si="17"/>
        <v>14.8</v>
      </c>
      <c r="E350" s="14">
        <v>904.02439024390196</v>
      </c>
    </row>
    <row r="351" spans="1:5" x14ac:dyDescent="0.3">
      <c r="A351" s="10">
        <v>0.61736111111111114</v>
      </c>
      <c r="B351">
        <f t="shared" si="15"/>
        <v>14</v>
      </c>
      <c r="C351">
        <f t="shared" si="16"/>
        <v>49</v>
      </c>
      <c r="D351">
        <f t="shared" si="17"/>
        <v>14.82</v>
      </c>
      <c r="E351" s="14">
        <v>900.85365853658504</v>
      </c>
    </row>
    <row r="352" spans="1:5" x14ac:dyDescent="0.3">
      <c r="A352" s="10">
        <v>0.61805555555555558</v>
      </c>
      <c r="B352">
        <f t="shared" si="15"/>
        <v>14</v>
      </c>
      <c r="C352">
        <f t="shared" si="16"/>
        <v>50</v>
      </c>
      <c r="D352">
        <f t="shared" si="17"/>
        <v>14.83</v>
      </c>
      <c r="E352" s="14">
        <v>900</v>
      </c>
    </row>
    <row r="353" spans="1:5" x14ac:dyDescent="0.3">
      <c r="A353" s="10">
        <v>0.61875000000000002</v>
      </c>
      <c r="B353">
        <f t="shared" si="15"/>
        <v>14</v>
      </c>
      <c r="C353">
        <f t="shared" si="16"/>
        <v>51</v>
      </c>
      <c r="D353">
        <f t="shared" si="17"/>
        <v>14.85</v>
      </c>
      <c r="E353" s="14">
        <v>901.585365853658</v>
      </c>
    </row>
    <row r="354" spans="1:5" x14ac:dyDescent="0.3">
      <c r="A354" s="10">
        <v>0.61944444444444446</v>
      </c>
      <c r="B354">
        <f t="shared" si="15"/>
        <v>14</v>
      </c>
      <c r="C354">
        <f t="shared" si="16"/>
        <v>52</v>
      </c>
      <c r="D354">
        <f t="shared" si="17"/>
        <v>14.87</v>
      </c>
      <c r="E354" s="14">
        <v>898.78048780487802</v>
      </c>
    </row>
    <row r="355" spans="1:5" x14ac:dyDescent="0.3">
      <c r="A355" s="10">
        <v>0.62013888888888891</v>
      </c>
      <c r="B355">
        <f t="shared" si="15"/>
        <v>14</v>
      </c>
      <c r="C355">
        <f t="shared" si="16"/>
        <v>53</v>
      </c>
      <c r="D355">
        <f t="shared" si="17"/>
        <v>14.88</v>
      </c>
      <c r="E355" s="14">
        <v>896.82926829268297</v>
      </c>
    </row>
    <row r="356" spans="1:5" x14ac:dyDescent="0.3">
      <c r="A356" s="10">
        <v>0.62083333333333335</v>
      </c>
      <c r="B356">
        <f t="shared" si="15"/>
        <v>14</v>
      </c>
      <c r="C356">
        <f t="shared" si="16"/>
        <v>54</v>
      </c>
      <c r="D356">
        <f t="shared" si="17"/>
        <v>14.9</v>
      </c>
      <c r="E356" s="14">
        <v>895.97560975609701</v>
      </c>
    </row>
    <row r="357" spans="1:5" x14ac:dyDescent="0.3">
      <c r="A357" s="10">
        <v>0.62152777777777779</v>
      </c>
      <c r="B357">
        <f t="shared" si="15"/>
        <v>14</v>
      </c>
      <c r="C357">
        <f t="shared" si="16"/>
        <v>55</v>
      </c>
      <c r="D357">
        <f t="shared" si="17"/>
        <v>14.92</v>
      </c>
      <c r="E357" s="14">
        <v>894.75609756097504</v>
      </c>
    </row>
    <row r="358" spans="1:5" x14ac:dyDescent="0.3">
      <c r="A358" s="10">
        <v>0.62222222222222223</v>
      </c>
      <c r="B358">
        <f t="shared" si="15"/>
        <v>14</v>
      </c>
      <c r="C358">
        <f t="shared" si="16"/>
        <v>56</v>
      </c>
      <c r="D358">
        <f t="shared" si="17"/>
        <v>14.93</v>
      </c>
      <c r="E358" s="14">
        <v>859.87804878048701</v>
      </c>
    </row>
    <row r="359" spans="1:5" x14ac:dyDescent="0.3">
      <c r="A359" s="10">
        <v>0.62291666666666667</v>
      </c>
      <c r="B359">
        <f t="shared" si="15"/>
        <v>14</v>
      </c>
      <c r="C359">
        <f t="shared" si="16"/>
        <v>57</v>
      </c>
      <c r="D359">
        <f t="shared" si="17"/>
        <v>14.95</v>
      </c>
      <c r="E359" s="14">
        <v>845.36585365853603</v>
      </c>
    </row>
    <row r="360" spans="1:5" x14ac:dyDescent="0.3">
      <c r="A360" s="10">
        <v>0.62361111111111112</v>
      </c>
      <c r="B360">
        <f t="shared" si="15"/>
        <v>14</v>
      </c>
      <c r="C360">
        <f t="shared" si="16"/>
        <v>58</v>
      </c>
      <c r="D360">
        <f t="shared" si="17"/>
        <v>14.97</v>
      </c>
      <c r="E360" s="14">
        <v>871.46341463414603</v>
      </c>
    </row>
    <row r="361" spans="1:5" x14ac:dyDescent="0.3">
      <c r="A361" s="10">
        <v>0.62430555555555556</v>
      </c>
      <c r="B361">
        <f t="shared" si="15"/>
        <v>14</v>
      </c>
      <c r="C361">
        <f t="shared" si="16"/>
        <v>59</v>
      </c>
      <c r="D361">
        <f t="shared" si="17"/>
        <v>14.98</v>
      </c>
      <c r="E361" s="14">
        <v>877.07317073170702</v>
      </c>
    </row>
    <row r="362" spans="1:5" x14ac:dyDescent="0.3">
      <c r="A362" s="10">
        <v>0.625</v>
      </c>
      <c r="B362">
        <f t="shared" si="15"/>
        <v>15</v>
      </c>
      <c r="C362">
        <f t="shared" si="16"/>
        <v>0</v>
      </c>
      <c r="D362">
        <f t="shared" si="17"/>
        <v>15</v>
      </c>
      <c r="E362" s="14">
        <v>824.87804878048701</v>
      </c>
    </row>
    <row r="363" spans="1:5" x14ac:dyDescent="0.3">
      <c r="A363" s="10">
        <v>0.62569444444444444</v>
      </c>
      <c r="B363">
        <f t="shared" si="15"/>
        <v>15</v>
      </c>
      <c r="C363">
        <f t="shared" si="16"/>
        <v>1</v>
      </c>
      <c r="D363">
        <f t="shared" si="17"/>
        <v>15.02</v>
      </c>
      <c r="E363" s="14">
        <v>817.43902439024396</v>
      </c>
    </row>
    <row r="364" spans="1:5" x14ac:dyDescent="0.3">
      <c r="A364" s="10">
        <v>0.62638888888888888</v>
      </c>
      <c r="B364">
        <f t="shared" si="15"/>
        <v>15</v>
      </c>
      <c r="C364">
        <f t="shared" si="16"/>
        <v>2</v>
      </c>
      <c r="D364">
        <f t="shared" si="17"/>
        <v>15.03</v>
      </c>
      <c r="E364" s="14">
        <v>760.73170731707296</v>
      </c>
    </row>
    <row r="365" spans="1:5" x14ac:dyDescent="0.3">
      <c r="A365" s="10">
        <v>0.62708333333333333</v>
      </c>
      <c r="B365">
        <f t="shared" si="15"/>
        <v>15</v>
      </c>
      <c r="C365">
        <f t="shared" si="16"/>
        <v>3</v>
      </c>
      <c r="D365">
        <f t="shared" si="17"/>
        <v>15.05</v>
      </c>
      <c r="E365" s="14">
        <v>724.39024390243901</v>
      </c>
    </row>
    <row r="366" spans="1:5" x14ac:dyDescent="0.3">
      <c r="A366" s="10">
        <v>0.62777777777777777</v>
      </c>
      <c r="B366">
        <f t="shared" si="15"/>
        <v>15</v>
      </c>
      <c r="C366">
        <f t="shared" si="16"/>
        <v>4</v>
      </c>
      <c r="D366">
        <f t="shared" si="17"/>
        <v>15.07</v>
      </c>
      <c r="E366" s="14">
        <v>693.292682926829</v>
      </c>
    </row>
    <row r="367" spans="1:5" x14ac:dyDescent="0.3">
      <c r="A367" s="10">
        <v>0.62847222222222221</v>
      </c>
      <c r="B367">
        <f t="shared" si="15"/>
        <v>15</v>
      </c>
      <c r="C367">
        <f t="shared" si="16"/>
        <v>5</v>
      </c>
      <c r="D367">
        <f t="shared" si="17"/>
        <v>15.08</v>
      </c>
      <c r="E367" s="14">
        <v>583.65853658536503</v>
      </c>
    </row>
    <row r="368" spans="1:5" x14ac:dyDescent="0.3">
      <c r="A368" s="10">
        <v>0.62916666666666665</v>
      </c>
      <c r="B368">
        <f t="shared" si="15"/>
        <v>15</v>
      </c>
      <c r="C368">
        <f t="shared" si="16"/>
        <v>6</v>
      </c>
      <c r="D368">
        <f t="shared" si="17"/>
        <v>15.1</v>
      </c>
      <c r="E368" s="14">
        <v>793.292682926829</v>
      </c>
    </row>
    <row r="369" spans="1:5" x14ac:dyDescent="0.3">
      <c r="A369" s="10">
        <v>0.62986111111111109</v>
      </c>
      <c r="B369">
        <f t="shared" si="15"/>
        <v>15</v>
      </c>
      <c r="C369">
        <f t="shared" si="16"/>
        <v>7</v>
      </c>
      <c r="D369">
        <f t="shared" si="17"/>
        <v>15.12</v>
      </c>
      <c r="E369" s="14">
        <v>825.487804878048</v>
      </c>
    </row>
    <row r="370" spans="1:5" x14ac:dyDescent="0.3">
      <c r="A370" s="10">
        <v>0.63055555555555554</v>
      </c>
      <c r="B370">
        <f t="shared" si="15"/>
        <v>15</v>
      </c>
      <c r="C370">
        <f t="shared" si="16"/>
        <v>8</v>
      </c>
      <c r="D370">
        <f t="shared" si="17"/>
        <v>15.13</v>
      </c>
      <c r="E370" s="14">
        <v>841.70731707316997</v>
      </c>
    </row>
    <row r="371" spans="1:5" x14ac:dyDescent="0.3">
      <c r="A371" s="10">
        <v>0.63124999999999998</v>
      </c>
      <c r="B371">
        <f t="shared" si="15"/>
        <v>15</v>
      </c>
      <c r="C371">
        <f t="shared" si="16"/>
        <v>9</v>
      </c>
      <c r="D371">
        <f t="shared" si="17"/>
        <v>15.15</v>
      </c>
      <c r="E371" s="14">
        <v>850.60975609756099</v>
      </c>
    </row>
    <row r="372" spans="1:5" x14ac:dyDescent="0.3">
      <c r="A372" s="10">
        <v>0.63194444444444442</v>
      </c>
      <c r="B372">
        <f t="shared" si="15"/>
        <v>15</v>
      </c>
      <c r="C372">
        <f t="shared" si="16"/>
        <v>10</v>
      </c>
      <c r="D372">
        <f t="shared" si="17"/>
        <v>15.17</v>
      </c>
      <c r="E372" s="14">
        <v>846.82926829268297</v>
      </c>
    </row>
    <row r="373" spans="1:5" x14ac:dyDescent="0.3">
      <c r="A373" s="10">
        <v>0.63263888888888886</v>
      </c>
      <c r="B373">
        <f t="shared" si="15"/>
        <v>15</v>
      </c>
      <c r="C373">
        <f t="shared" si="16"/>
        <v>11</v>
      </c>
      <c r="D373">
        <f t="shared" si="17"/>
        <v>15.18</v>
      </c>
      <c r="E373" s="14">
        <v>669.02439024390196</v>
      </c>
    </row>
    <row r="374" spans="1:5" x14ac:dyDescent="0.3">
      <c r="A374" s="10">
        <v>0.6333333333333333</v>
      </c>
      <c r="B374">
        <f t="shared" si="15"/>
        <v>15</v>
      </c>
      <c r="C374">
        <f t="shared" si="16"/>
        <v>12</v>
      </c>
      <c r="D374">
        <f t="shared" si="17"/>
        <v>15.2</v>
      </c>
      <c r="E374" s="14">
        <v>633.65853658536503</v>
      </c>
    </row>
    <row r="375" spans="1:5" x14ac:dyDescent="0.3">
      <c r="A375" s="10">
        <v>0.63402777777777775</v>
      </c>
      <c r="B375">
        <f t="shared" si="15"/>
        <v>15</v>
      </c>
      <c r="C375">
        <f t="shared" si="16"/>
        <v>13</v>
      </c>
      <c r="D375">
        <f t="shared" si="17"/>
        <v>15.22</v>
      </c>
      <c r="E375" s="14">
        <v>707.19512195121899</v>
      </c>
    </row>
    <row r="376" spans="1:5" x14ac:dyDescent="0.3">
      <c r="A376" s="10">
        <v>0.63472222222222219</v>
      </c>
      <c r="B376">
        <f t="shared" si="15"/>
        <v>15</v>
      </c>
      <c r="C376">
        <f t="shared" si="16"/>
        <v>14</v>
      </c>
      <c r="D376">
        <f t="shared" si="17"/>
        <v>15.23</v>
      </c>
      <c r="E376" s="14">
        <v>702.56097560975604</v>
      </c>
    </row>
    <row r="377" spans="1:5" x14ac:dyDescent="0.3">
      <c r="A377" s="10">
        <v>0.63541666666666663</v>
      </c>
      <c r="B377">
        <f t="shared" si="15"/>
        <v>15</v>
      </c>
      <c r="C377">
        <f t="shared" si="16"/>
        <v>15</v>
      </c>
      <c r="D377">
        <f t="shared" si="17"/>
        <v>15.25</v>
      </c>
      <c r="E377" s="14">
        <v>654.26829268292602</v>
      </c>
    </row>
    <row r="378" spans="1:5" x14ac:dyDescent="0.3">
      <c r="A378" s="10">
        <v>0.63611111111111118</v>
      </c>
      <c r="B378">
        <f t="shared" si="15"/>
        <v>15</v>
      </c>
      <c r="C378">
        <f t="shared" si="16"/>
        <v>16</v>
      </c>
      <c r="D378">
        <f t="shared" si="17"/>
        <v>15.27</v>
      </c>
      <c r="E378" s="14">
        <v>687.31707317073096</v>
      </c>
    </row>
    <row r="379" spans="1:5" x14ac:dyDescent="0.3">
      <c r="A379" s="10">
        <v>0.63680555555555551</v>
      </c>
      <c r="B379">
        <f t="shared" si="15"/>
        <v>15</v>
      </c>
      <c r="C379">
        <f t="shared" si="16"/>
        <v>17</v>
      </c>
      <c r="D379">
        <f t="shared" si="17"/>
        <v>15.28</v>
      </c>
      <c r="E379" s="14">
        <v>802.80487804877998</v>
      </c>
    </row>
    <row r="380" spans="1:5" x14ac:dyDescent="0.3">
      <c r="A380" s="10">
        <v>0.63750000000000007</v>
      </c>
      <c r="B380">
        <f t="shared" si="15"/>
        <v>15</v>
      </c>
      <c r="C380">
        <f t="shared" si="16"/>
        <v>18</v>
      </c>
      <c r="D380">
        <f t="shared" si="17"/>
        <v>15.3</v>
      </c>
      <c r="E380" s="14">
        <v>877.56097560975604</v>
      </c>
    </row>
    <row r="381" spans="1:5" x14ac:dyDescent="0.3">
      <c r="A381" s="10">
        <v>0.6381944444444444</v>
      </c>
      <c r="B381">
        <f t="shared" si="15"/>
        <v>15</v>
      </c>
      <c r="C381">
        <f t="shared" si="16"/>
        <v>19</v>
      </c>
      <c r="D381">
        <f t="shared" si="17"/>
        <v>15.32</v>
      </c>
      <c r="E381" s="14">
        <v>872.68292682926801</v>
      </c>
    </row>
    <row r="382" spans="1:5" x14ac:dyDescent="0.3">
      <c r="A382" s="10">
        <v>0.63888888888888895</v>
      </c>
      <c r="B382">
        <f t="shared" si="15"/>
        <v>15</v>
      </c>
      <c r="C382">
        <f t="shared" si="16"/>
        <v>20</v>
      </c>
      <c r="D382">
        <f t="shared" si="17"/>
        <v>15.33</v>
      </c>
      <c r="E382" s="14">
        <v>873.53658536585294</v>
      </c>
    </row>
    <row r="383" spans="1:5" x14ac:dyDescent="0.3">
      <c r="A383" s="10">
        <v>0.63958333333333328</v>
      </c>
      <c r="B383">
        <f t="shared" si="15"/>
        <v>15</v>
      </c>
      <c r="C383">
        <f t="shared" si="16"/>
        <v>21</v>
      </c>
      <c r="D383">
        <f t="shared" si="17"/>
        <v>15.35</v>
      </c>
      <c r="E383" s="14">
        <v>873.90243902438999</v>
      </c>
    </row>
    <row r="384" spans="1:5" x14ac:dyDescent="0.3">
      <c r="A384" s="10">
        <v>0.64027777777777783</v>
      </c>
      <c r="B384">
        <f t="shared" si="15"/>
        <v>15</v>
      </c>
      <c r="C384">
        <f t="shared" si="16"/>
        <v>22</v>
      </c>
      <c r="D384">
        <f t="shared" si="17"/>
        <v>15.37</v>
      </c>
      <c r="E384" s="14">
        <v>869.51219512195098</v>
      </c>
    </row>
    <row r="385" spans="1:5" x14ac:dyDescent="0.3">
      <c r="A385" s="10">
        <v>0.64097222222222217</v>
      </c>
      <c r="B385">
        <f t="shared" si="15"/>
        <v>15</v>
      </c>
      <c r="C385">
        <f t="shared" si="16"/>
        <v>23</v>
      </c>
      <c r="D385">
        <f t="shared" si="17"/>
        <v>15.38</v>
      </c>
      <c r="E385" s="14">
        <v>873.04878048780404</v>
      </c>
    </row>
    <row r="386" spans="1:5" x14ac:dyDescent="0.3">
      <c r="A386" s="10">
        <v>0.64166666666666672</v>
      </c>
      <c r="B386">
        <f t="shared" si="15"/>
        <v>15</v>
      </c>
      <c r="C386">
        <f t="shared" si="16"/>
        <v>24</v>
      </c>
      <c r="D386">
        <f t="shared" si="17"/>
        <v>15.4</v>
      </c>
      <c r="E386" s="14">
        <v>867.07317073170702</v>
      </c>
    </row>
    <row r="387" spans="1:5" x14ac:dyDescent="0.3">
      <c r="A387" s="10">
        <v>0.64236111111111105</v>
      </c>
      <c r="B387">
        <f t="shared" ref="B387:B450" si="18">HOUR(A387)</f>
        <v>15</v>
      </c>
      <c r="C387">
        <f t="shared" ref="C387:C450" si="19">MINUTE(A387)</f>
        <v>25</v>
      </c>
      <c r="D387">
        <f t="shared" ref="D387:D450" si="20">ROUND(B387+C387/60,2)</f>
        <v>15.42</v>
      </c>
      <c r="E387" s="14">
        <v>866.70731707316997</v>
      </c>
    </row>
    <row r="388" spans="1:5" x14ac:dyDescent="0.3">
      <c r="A388" s="10">
        <v>0.6430555555555556</v>
      </c>
      <c r="B388">
        <f t="shared" si="18"/>
        <v>15</v>
      </c>
      <c r="C388">
        <f t="shared" si="19"/>
        <v>26</v>
      </c>
      <c r="D388">
        <f t="shared" si="20"/>
        <v>15.43</v>
      </c>
      <c r="E388" s="14">
        <v>866.70731707316997</v>
      </c>
    </row>
    <row r="389" spans="1:5" x14ac:dyDescent="0.3">
      <c r="A389" s="10">
        <v>0.64374999999999993</v>
      </c>
      <c r="B389">
        <f t="shared" si="18"/>
        <v>15</v>
      </c>
      <c r="C389">
        <f t="shared" si="19"/>
        <v>27</v>
      </c>
      <c r="D389">
        <f t="shared" si="20"/>
        <v>15.45</v>
      </c>
      <c r="E389" s="14">
        <v>856.21951219512198</v>
      </c>
    </row>
    <row r="390" spans="1:5" x14ac:dyDescent="0.3">
      <c r="A390" s="10">
        <v>0.64444444444444449</v>
      </c>
      <c r="B390">
        <f t="shared" si="18"/>
        <v>15</v>
      </c>
      <c r="C390">
        <f t="shared" si="19"/>
        <v>28</v>
      </c>
      <c r="D390">
        <f t="shared" si="20"/>
        <v>15.47</v>
      </c>
      <c r="E390" s="14">
        <v>798.78048780487802</v>
      </c>
    </row>
    <row r="391" spans="1:5" x14ac:dyDescent="0.3">
      <c r="A391" s="10">
        <v>0.64513888888888882</v>
      </c>
      <c r="B391">
        <f t="shared" si="18"/>
        <v>15</v>
      </c>
      <c r="C391">
        <f t="shared" si="19"/>
        <v>29</v>
      </c>
      <c r="D391">
        <f t="shared" si="20"/>
        <v>15.48</v>
      </c>
      <c r="E391" s="14">
        <v>181.829268292682</v>
      </c>
    </row>
    <row r="392" spans="1:5" x14ac:dyDescent="0.3">
      <c r="A392" s="10">
        <v>0.64583333333333337</v>
      </c>
      <c r="B392">
        <f t="shared" si="18"/>
        <v>15</v>
      </c>
      <c r="C392">
        <f t="shared" si="19"/>
        <v>30</v>
      </c>
      <c r="D392">
        <f t="shared" si="20"/>
        <v>15.5</v>
      </c>
      <c r="E392" s="14">
        <v>268.536585365853</v>
      </c>
    </row>
    <row r="393" spans="1:5" x14ac:dyDescent="0.3">
      <c r="A393" s="10">
        <v>0.64652777777777781</v>
      </c>
      <c r="B393">
        <f t="shared" si="18"/>
        <v>15</v>
      </c>
      <c r="C393">
        <f t="shared" si="19"/>
        <v>31</v>
      </c>
      <c r="D393">
        <f t="shared" si="20"/>
        <v>15.52</v>
      </c>
      <c r="E393" s="14">
        <v>705.73170731707296</v>
      </c>
    </row>
    <row r="394" spans="1:5" x14ac:dyDescent="0.3">
      <c r="A394" s="10">
        <v>0.64722222222222225</v>
      </c>
      <c r="B394">
        <f t="shared" si="18"/>
        <v>15</v>
      </c>
      <c r="C394">
        <f t="shared" si="19"/>
        <v>32</v>
      </c>
      <c r="D394">
        <f t="shared" si="20"/>
        <v>15.53</v>
      </c>
      <c r="E394" s="14">
        <v>561.95121951219505</v>
      </c>
    </row>
    <row r="395" spans="1:5" x14ac:dyDescent="0.3">
      <c r="A395" s="10">
        <v>0.6479166666666667</v>
      </c>
      <c r="B395">
        <f t="shared" si="18"/>
        <v>15</v>
      </c>
      <c r="C395">
        <f t="shared" si="19"/>
        <v>33</v>
      </c>
      <c r="D395">
        <f t="shared" si="20"/>
        <v>15.55</v>
      </c>
      <c r="E395" s="14">
        <v>463.292682926829</v>
      </c>
    </row>
    <row r="396" spans="1:5" x14ac:dyDescent="0.3">
      <c r="A396" s="10">
        <v>0.64861111111111114</v>
      </c>
      <c r="B396">
        <f t="shared" si="18"/>
        <v>15</v>
      </c>
      <c r="C396">
        <f t="shared" si="19"/>
        <v>34</v>
      </c>
      <c r="D396">
        <f t="shared" si="20"/>
        <v>15.57</v>
      </c>
      <c r="E396" s="14">
        <v>451.951219512195</v>
      </c>
    </row>
    <row r="397" spans="1:5" x14ac:dyDescent="0.3">
      <c r="A397" s="10">
        <v>0.64930555555555558</v>
      </c>
      <c r="B397">
        <f t="shared" si="18"/>
        <v>15</v>
      </c>
      <c r="C397">
        <f t="shared" si="19"/>
        <v>35</v>
      </c>
      <c r="D397">
        <f t="shared" si="20"/>
        <v>15.58</v>
      </c>
      <c r="E397" s="14">
        <v>401.585365853658</v>
      </c>
    </row>
    <row r="398" spans="1:5" x14ac:dyDescent="0.3">
      <c r="A398" s="10">
        <v>0.65</v>
      </c>
      <c r="B398">
        <f t="shared" si="18"/>
        <v>15</v>
      </c>
      <c r="C398">
        <f t="shared" si="19"/>
        <v>36</v>
      </c>
      <c r="D398">
        <f t="shared" si="20"/>
        <v>15.6</v>
      </c>
      <c r="E398" s="14">
        <v>573.78048780487802</v>
      </c>
    </row>
    <row r="399" spans="1:5" x14ac:dyDescent="0.3">
      <c r="A399" s="10">
        <v>0.65069444444444446</v>
      </c>
      <c r="B399">
        <f t="shared" si="18"/>
        <v>15</v>
      </c>
      <c r="C399">
        <f t="shared" si="19"/>
        <v>37</v>
      </c>
      <c r="D399">
        <f t="shared" si="20"/>
        <v>15.62</v>
      </c>
      <c r="E399" s="14">
        <v>612.07317073170702</v>
      </c>
    </row>
    <row r="400" spans="1:5" x14ac:dyDescent="0.3">
      <c r="A400" s="10">
        <v>0.65138888888888891</v>
      </c>
      <c r="B400">
        <f t="shared" si="18"/>
        <v>15</v>
      </c>
      <c r="C400">
        <f t="shared" si="19"/>
        <v>38</v>
      </c>
      <c r="D400">
        <f t="shared" si="20"/>
        <v>15.63</v>
      </c>
      <c r="E400" s="14">
        <v>719.75609756097504</v>
      </c>
    </row>
    <row r="401" spans="1:5" x14ac:dyDescent="0.3">
      <c r="A401" s="10">
        <v>0.65208333333333335</v>
      </c>
      <c r="B401">
        <f t="shared" si="18"/>
        <v>15</v>
      </c>
      <c r="C401">
        <f t="shared" si="19"/>
        <v>39</v>
      </c>
      <c r="D401">
        <f t="shared" si="20"/>
        <v>15.65</v>
      </c>
      <c r="E401" s="14">
        <v>741.09756097560899</v>
      </c>
    </row>
    <row r="402" spans="1:5" x14ac:dyDescent="0.3">
      <c r="A402" s="10">
        <v>0.65277777777777779</v>
      </c>
      <c r="B402">
        <f t="shared" si="18"/>
        <v>15</v>
      </c>
      <c r="C402">
        <f t="shared" si="19"/>
        <v>40</v>
      </c>
      <c r="D402">
        <f t="shared" si="20"/>
        <v>15.67</v>
      </c>
      <c r="E402" s="14">
        <v>739.87804878048701</v>
      </c>
    </row>
    <row r="403" spans="1:5" x14ac:dyDescent="0.3">
      <c r="A403" s="10">
        <v>0.65347222222222223</v>
      </c>
      <c r="B403">
        <f t="shared" si="18"/>
        <v>15</v>
      </c>
      <c r="C403">
        <f t="shared" si="19"/>
        <v>41</v>
      </c>
      <c r="D403">
        <f t="shared" si="20"/>
        <v>15.68</v>
      </c>
      <c r="E403" s="14">
        <v>756.34146341463395</v>
      </c>
    </row>
    <row r="404" spans="1:5" x14ac:dyDescent="0.3">
      <c r="A404" s="10">
        <v>0.65416666666666667</v>
      </c>
      <c r="B404">
        <f t="shared" si="18"/>
        <v>15</v>
      </c>
      <c r="C404">
        <f t="shared" si="19"/>
        <v>42</v>
      </c>
      <c r="D404">
        <f t="shared" si="20"/>
        <v>15.7</v>
      </c>
      <c r="E404" s="14">
        <v>805.73170731707296</v>
      </c>
    </row>
    <row r="405" spans="1:5" x14ac:dyDescent="0.3">
      <c r="A405" s="10">
        <v>0.65486111111111112</v>
      </c>
      <c r="B405">
        <f t="shared" si="18"/>
        <v>15</v>
      </c>
      <c r="C405">
        <f t="shared" si="19"/>
        <v>43</v>
      </c>
      <c r="D405">
        <f t="shared" si="20"/>
        <v>15.72</v>
      </c>
      <c r="E405" s="14">
        <v>505.36585365853603</v>
      </c>
    </row>
    <row r="406" spans="1:5" x14ac:dyDescent="0.3">
      <c r="A406" s="10">
        <v>0.65555555555555556</v>
      </c>
      <c r="B406">
        <f t="shared" si="18"/>
        <v>15</v>
      </c>
      <c r="C406">
        <f t="shared" si="19"/>
        <v>44</v>
      </c>
      <c r="D406">
        <f t="shared" si="20"/>
        <v>15.73</v>
      </c>
      <c r="E406" s="14">
        <v>419.14634146341399</v>
      </c>
    </row>
    <row r="407" spans="1:5" x14ac:dyDescent="0.3">
      <c r="A407" s="10">
        <v>0.65625</v>
      </c>
      <c r="B407">
        <f t="shared" si="18"/>
        <v>15</v>
      </c>
      <c r="C407">
        <f t="shared" si="19"/>
        <v>45</v>
      </c>
      <c r="D407">
        <f t="shared" si="20"/>
        <v>15.75</v>
      </c>
      <c r="E407" s="14">
        <v>319.02439024390202</v>
      </c>
    </row>
    <row r="408" spans="1:5" x14ac:dyDescent="0.3">
      <c r="A408" s="10">
        <v>0.65694444444444444</v>
      </c>
      <c r="B408">
        <f t="shared" si="18"/>
        <v>15</v>
      </c>
      <c r="C408">
        <f t="shared" si="19"/>
        <v>46</v>
      </c>
      <c r="D408">
        <f t="shared" si="20"/>
        <v>15.77</v>
      </c>
      <c r="E408" s="14">
        <v>251.951219512195</v>
      </c>
    </row>
    <row r="409" spans="1:5" x14ac:dyDescent="0.3">
      <c r="A409" s="10">
        <v>0.65763888888888888</v>
      </c>
      <c r="B409">
        <f t="shared" si="18"/>
        <v>15</v>
      </c>
      <c r="C409">
        <f t="shared" si="19"/>
        <v>47</v>
      </c>
      <c r="D409">
        <f t="shared" si="20"/>
        <v>15.78</v>
      </c>
      <c r="E409" s="14">
        <v>277.31707317073102</v>
      </c>
    </row>
    <row r="410" spans="1:5" x14ac:dyDescent="0.3">
      <c r="A410" s="10">
        <v>0.65833333333333333</v>
      </c>
      <c r="B410">
        <f t="shared" si="18"/>
        <v>15</v>
      </c>
      <c r="C410">
        <f t="shared" si="19"/>
        <v>48</v>
      </c>
      <c r="D410">
        <f t="shared" si="20"/>
        <v>15.8</v>
      </c>
      <c r="E410" s="14">
        <v>220.73170731707299</v>
      </c>
    </row>
    <row r="411" spans="1:5" x14ac:dyDescent="0.3">
      <c r="A411" s="10">
        <v>0.65902777777777777</v>
      </c>
      <c r="B411">
        <f t="shared" si="18"/>
        <v>15</v>
      </c>
      <c r="C411">
        <f t="shared" si="19"/>
        <v>49</v>
      </c>
      <c r="D411">
        <f t="shared" si="20"/>
        <v>15.82</v>
      </c>
      <c r="E411" s="14">
        <v>106.829268292682</v>
      </c>
    </row>
    <row r="412" spans="1:5" x14ac:dyDescent="0.3">
      <c r="A412" s="10">
        <v>0.65972222222222221</v>
      </c>
      <c r="B412">
        <f t="shared" si="18"/>
        <v>15</v>
      </c>
      <c r="C412">
        <f t="shared" si="19"/>
        <v>50</v>
      </c>
      <c r="D412">
        <f t="shared" si="20"/>
        <v>15.83</v>
      </c>
      <c r="E412" s="14">
        <v>390.243902439024</v>
      </c>
    </row>
    <row r="413" spans="1:5" x14ac:dyDescent="0.3">
      <c r="A413" s="10">
        <v>0.66041666666666665</v>
      </c>
      <c r="B413">
        <f t="shared" si="18"/>
        <v>15</v>
      </c>
      <c r="C413">
        <f t="shared" si="19"/>
        <v>51</v>
      </c>
      <c r="D413">
        <f t="shared" si="20"/>
        <v>15.85</v>
      </c>
      <c r="E413" s="14">
        <v>153.04878048780401</v>
      </c>
    </row>
    <row r="414" spans="1:5" x14ac:dyDescent="0.3">
      <c r="A414" s="10">
        <v>0.66111111111111109</v>
      </c>
      <c r="B414">
        <f t="shared" si="18"/>
        <v>15</v>
      </c>
      <c r="C414">
        <f t="shared" si="19"/>
        <v>52</v>
      </c>
      <c r="D414">
        <f t="shared" si="20"/>
        <v>15.87</v>
      </c>
      <c r="E414" s="14">
        <v>100.853658536585</v>
      </c>
    </row>
    <row r="415" spans="1:5" x14ac:dyDescent="0.3">
      <c r="A415" s="10">
        <v>0.66180555555555554</v>
      </c>
      <c r="B415">
        <f t="shared" si="18"/>
        <v>15</v>
      </c>
      <c r="C415">
        <f t="shared" si="19"/>
        <v>53</v>
      </c>
      <c r="D415">
        <f t="shared" si="20"/>
        <v>15.88</v>
      </c>
      <c r="E415" s="14">
        <v>34.024390243902403</v>
      </c>
    </row>
    <row r="416" spans="1:5" x14ac:dyDescent="0.3">
      <c r="A416" s="10">
        <v>0.66249999999999998</v>
      </c>
      <c r="B416">
        <f t="shared" si="18"/>
        <v>15</v>
      </c>
      <c r="C416">
        <f t="shared" si="19"/>
        <v>54</v>
      </c>
      <c r="D416">
        <f t="shared" si="20"/>
        <v>15.9</v>
      </c>
      <c r="E416" s="14">
        <v>65</v>
      </c>
    </row>
    <row r="417" spans="1:5" x14ac:dyDescent="0.3">
      <c r="A417" s="10">
        <v>0.66319444444444442</v>
      </c>
      <c r="B417">
        <f t="shared" si="18"/>
        <v>15</v>
      </c>
      <c r="C417">
        <f t="shared" si="19"/>
        <v>55</v>
      </c>
      <c r="D417">
        <f t="shared" si="20"/>
        <v>15.92</v>
      </c>
      <c r="E417" s="14">
        <v>28.170731707317</v>
      </c>
    </row>
    <row r="418" spans="1:5" x14ac:dyDescent="0.3">
      <c r="A418" s="10">
        <v>0.66388888888888886</v>
      </c>
      <c r="B418">
        <f t="shared" si="18"/>
        <v>15</v>
      </c>
      <c r="C418">
        <f t="shared" si="19"/>
        <v>56</v>
      </c>
      <c r="D418">
        <f t="shared" si="20"/>
        <v>15.93</v>
      </c>
      <c r="E418" s="14">
        <v>16.951219512195099</v>
      </c>
    </row>
    <row r="419" spans="1:5" x14ac:dyDescent="0.3">
      <c r="A419" s="10">
        <v>0.6645833333333333</v>
      </c>
      <c r="B419">
        <f t="shared" si="18"/>
        <v>15</v>
      </c>
      <c r="C419">
        <f t="shared" si="19"/>
        <v>57</v>
      </c>
      <c r="D419">
        <f t="shared" si="20"/>
        <v>15.95</v>
      </c>
      <c r="E419" s="14">
        <v>2.8048780487804801</v>
      </c>
    </row>
    <row r="420" spans="1:5" x14ac:dyDescent="0.3">
      <c r="A420" s="10">
        <v>0.66527777777777775</v>
      </c>
      <c r="B420">
        <f t="shared" si="18"/>
        <v>15</v>
      </c>
      <c r="C420">
        <f t="shared" si="19"/>
        <v>58</v>
      </c>
      <c r="D420">
        <f t="shared" si="20"/>
        <v>15.97</v>
      </c>
      <c r="E420" s="14">
        <v>4.2682926829268304</v>
      </c>
    </row>
    <row r="421" spans="1:5" x14ac:dyDescent="0.3">
      <c r="A421" s="10">
        <v>0.66597222222222219</v>
      </c>
      <c r="B421">
        <f t="shared" si="18"/>
        <v>15</v>
      </c>
      <c r="C421">
        <f t="shared" si="19"/>
        <v>59</v>
      </c>
      <c r="D421">
        <f t="shared" si="20"/>
        <v>15.98</v>
      </c>
      <c r="E421" s="14">
        <v>3.2926829268292601</v>
      </c>
    </row>
    <row r="422" spans="1:5" x14ac:dyDescent="0.3">
      <c r="A422" s="10">
        <v>0.66666666666666663</v>
      </c>
      <c r="B422">
        <f t="shared" si="18"/>
        <v>16</v>
      </c>
      <c r="C422">
        <f t="shared" si="19"/>
        <v>0</v>
      </c>
      <c r="D422">
        <f t="shared" si="20"/>
        <v>16</v>
      </c>
      <c r="E422" s="14">
        <v>1.58536585365853</v>
      </c>
    </row>
    <row r="423" spans="1:5" x14ac:dyDescent="0.3">
      <c r="A423" s="10">
        <v>0.66736111111111107</v>
      </c>
      <c r="B423">
        <f t="shared" si="18"/>
        <v>16</v>
      </c>
      <c r="C423">
        <f t="shared" si="19"/>
        <v>1</v>
      </c>
      <c r="D423">
        <f t="shared" si="20"/>
        <v>16.02</v>
      </c>
      <c r="E423" s="14">
        <v>2.8048780487804801</v>
      </c>
    </row>
    <row r="424" spans="1:5" x14ac:dyDescent="0.3">
      <c r="A424" s="10">
        <v>0.66805555555555562</v>
      </c>
      <c r="B424">
        <f t="shared" si="18"/>
        <v>16</v>
      </c>
      <c r="C424">
        <f t="shared" si="19"/>
        <v>2</v>
      </c>
      <c r="D424">
        <f t="shared" si="20"/>
        <v>16.03</v>
      </c>
      <c r="E424" s="14">
        <v>4.51219512195122</v>
      </c>
    </row>
    <row r="425" spans="1:5" x14ac:dyDescent="0.3">
      <c r="A425" s="10">
        <v>0.66875000000000007</v>
      </c>
      <c r="B425">
        <f t="shared" si="18"/>
        <v>16</v>
      </c>
      <c r="C425">
        <f t="shared" si="19"/>
        <v>3</v>
      </c>
      <c r="D425">
        <f t="shared" si="20"/>
        <v>16.05</v>
      </c>
      <c r="E425" s="14">
        <v>3.0487804878048701</v>
      </c>
    </row>
    <row r="426" spans="1:5" x14ac:dyDescent="0.3">
      <c r="A426" s="10">
        <v>0.6694444444444444</v>
      </c>
      <c r="B426">
        <f t="shared" si="18"/>
        <v>16</v>
      </c>
      <c r="C426">
        <f t="shared" si="19"/>
        <v>4</v>
      </c>
      <c r="D426">
        <f t="shared" si="20"/>
        <v>16.07</v>
      </c>
      <c r="E426" s="14">
        <v>2.3170731707317</v>
      </c>
    </row>
    <row r="427" spans="1:5" x14ac:dyDescent="0.3">
      <c r="A427" s="10">
        <v>0.67013888888888884</v>
      </c>
      <c r="B427">
        <f t="shared" si="18"/>
        <v>16</v>
      </c>
      <c r="C427">
        <f t="shared" si="19"/>
        <v>5</v>
      </c>
      <c r="D427">
        <f t="shared" si="20"/>
        <v>16.079999999999998</v>
      </c>
      <c r="E427" s="14">
        <v>2.9268292682926802</v>
      </c>
    </row>
    <row r="428" spans="1:5" x14ac:dyDescent="0.3">
      <c r="A428" s="10">
        <v>0.67083333333333339</v>
      </c>
      <c r="B428">
        <f t="shared" si="18"/>
        <v>16</v>
      </c>
      <c r="C428">
        <f t="shared" si="19"/>
        <v>6</v>
      </c>
      <c r="D428">
        <f t="shared" si="20"/>
        <v>16.100000000000001</v>
      </c>
      <c r="E428" s="14">
        <v>5.8536585365853604</v>
      </c>
    </row>
    <row r="429" spans="1:5" x14ac:dyDescent="0.3">
      <c r="A429" s="10">
        <v>0.67152777777777783</v>
      </c>
      <c r="B429">
        <f t="shared" si="18"/>
        <v>16</v>
      </c>
      <c r="C429">
        <f t="shared" si="19"/>
        <v>7</v>
      </c>
      <c r="D429">
        <f t="shared" si="20"/>
        <v>16.12</v>
      </c>
      <c r="E429" s="14">
        <v>9.8780487804878003</v>
      </c>
    </row>
    <row r="430" spans="1:5" x14ac:dyDescent="0.3">
      <c r="A430" s="10">
        <v>0.67222222222222217</v>
      </c>
      <c r="B430">
        <f t="shared" si="18"/>
        <v>16</v>
      </c>
      <c r="C430">
        <f t="shared" si="19"/>
        <v>8</v>
      </c>
      <c r="D430">
        <f t="shared" si="20"/>
        <v>16.13</v>
      </c>
      <c r="E430" s="14">
        <v>13.6585365853658</v>
      </c>
    </row>
    <row r="431" spans="1:5" x14ac:dyDescent="0.3">
      <c r="A431" s="10">
        <v>0.67291666666666661</v>
      </c>
      <c r="B431">
        <f t="shared" si="18"/>
        <v>16</v>
      </c>
      <c r="C431">
        <f t="shared" si="19"/>
        <v>9</v>
      </c>
      <c r="D431">
        <f t="shared" si="20"/>
        <v>16.149999999999999</v>
      </c>
      <c r="E431" s="14">
        <v>46.463414634146297</v>
      </c>
    </row>
    <row r="432" spans="1:5" x14ac:dyDescent="0.3">
      <c r="A432" s="10">
        <v>0.67361111111111116</v>
      </c>
      <c r="B432">
        <f t="shared" si="18"/>
        <v>16</v>
      </c>
      <c r="C432">
        <f t="shared" si="19"/>
        <v>10</v>
      </c>
      <c r="D432">
        <f t="shared" si="20"/>
        <v>16.170000000000002</v>
      </c>
      <c r="E432" s="14">
        <v>72.195121951219505</v>
      </c>
    </row>
    <row r="433" spans="1:5" x14ac:dyDescent="0.3">
      <c r="A433" s="10">
        <v>0.6743055555555556</v>
      </c>
      <c r="B433">
        <f t="shared" si="18"/>
        <v>16</v>
      </c>
      <c r="C433">
        <f t="shared" si="19"/>
        <v>11</v>
      </c>
      <c r="D433">
        <f t="shared" si="20"/>
        <v>16.18</v>
      </c>
      <c r="E433" s="14">
        <v>175.60975609755999</v>
      </c>
    </row>
    <row r="434" spans="1:5" x14ac:dyDescent="0.3">
      <c r="A434" s="10">
        <v>0.67499999999999993</v>
      </c>
      <c r="B434">
        <f t="shared" si="18"/>
        <v>16</v>
      </c>
      <c r="C434">
        <f t="shared" si="19"/>
        <v>12</v>
      </c>
      <c r="D434">
        <f t="shared" si="20"/>
        <v>16.2</v>
      </c>
      <c r="E434" s="14">
        <v>160.487804878048</v>
      </c>
    </row>
    <row r="435" spans="1:5" x14ac:dyDescent="0.3">
      <c r="A435" s="10">
        <v>0.67569444444444438</v>
      </c>
      <c r="B435">
        <f t="shared" si="18"/>
        <v>16</v>
      </c>
      <c r="C435">
        <f t="shared" si="19"/>
        <v>13</v>
      </c>
      <c r="D435">
        <f t="shared" si="20"/>
        <v>16.22</v>
      </c>
      <c r="E435" s="14">
        <v>5.2439024390243896</v>
      </c>
    </row>
    <row r="436" spans="1:5" x14ac:dyDescent="0.3">
      <c r="A436" s="10">
        <v>0.67638888888888893</v>
      </c>
      <c r="B436">
        <f t="shared" si="18"/>
        <v>16</v>
      </c>
      <c r="C436">
        <f t="shared" si="19"/>
        <v>14</v>
      </c>
      <c r="D436">
        <f t="shared" si="20"/>
        <v>16.23</v>
      </c>
      <c r="E436" s="14">
        <v>2.3170731707317</v>
      </c>
    </row>
    <row r="437" spans="1:5" x14ac:dyDescent="0.3">
      <c r="A437" s="10">
        <v>0.67708333333333337</v>
      </c>
      <c r="B437">
        <f t="shared" si="18"/>
        <v>16</v>
      </c>
      <c r="C437">
        <f t="shared" si="19"/>
        <v>15</v>
      </c>
      <c r="D437">
        <f t="shared" si="20"/>
        <v>16.25</v>
      </c>
      <c r="E437" s="14">
        <v>4.6341463414634099</v>
      </c>
    </row>
    <row r="438" spans="1:5" x14ac:dyDescent="0.3">
      <c r="A438" s="10">
        <v>0.6777777777777777</v>
      </c>
      <c r="B438">
        <f t="shared" si="18"/>
        <v>16</v>
      </c>
      <c r="C438">
        <f t="shared" si="19"/>
        <v>16</v>
      </c>
      <c r="D438">
        <f t="shared" si="20"/>
        <v>16.27</v>
      </c>
      <c r="E438" s="14">
        <v>252.92682926829201</v>
      </c>
    </row>
    <row r="439" spans="1:5" x14ac:dyDescent="0.3">
      <c r="A439" s="10">
        <v>0.67847222222222225</v>
      </c>
      <c r="B439">
        <f t="shared" si="18"/>
        <v>16</v>
      </c>
      <c r="C439">
        <f t="shared" si="19"/>
        <v>17</v>
      </c>
      <c r="D439">
        <f t="shared" si="20"/>
        <v>16.28</v>
      </c>
      <c r="E439" s="14">
        <v>494.14634146341399</v>
      </c>
    </row>
    <row r="440" spans="1:5" x14ac:dyDescent="0.3">
      <c r="A440" s="10">
        <v>0.6791666666666667</v>
      </c>
      <c r="B440">
        <f t="shared" si="18"/>
        <v>16</v>
      </c>
      <c r="C440">
        <f t="shared" si="19"/>
        <v>18</v>
      </c>
      <c r="D440">
        <f t="shared" si="20"/>
        <v>16.3</v>
      </c>
      <c r="E440" s="14">
        <v>509.63414634146301</v>
      </c>
    </row>
    <row r="441" spans="1:5" x14ac:dyDescent="0.3">
      <c r="A441" s="10">
        <v>0.67986111111111114</v>
      </c>
      <c r="B441">
        <f t="shared" si="18"/>
        <v>16</v>
      </c>
      <c r="C441">
        <f t="shared" si="19"/>
        <v>19</v>
      </c>
      <c r="D441">
        <f t="shared" si="20"/>
        <v>16.32</v>
      </c>
      <c r="E441" s="14">
        <v>112.31707317073101</v>
      </c>
    </row>
    <row r="442" spans="1:5" x14ac:dyDescent="0.3">
      <c r="A442" s="10">
        <v>0.68055555555555547</v>
      </c>
      <c r="B442">
        <f t="shared" si="18"/>
        <v>16</v>
      </c>
      <c r="C442">
        <f t="shared" si="19"/>
        <v>20</v>
      </c>
      <c r="D442">
        <f t="shared" si="20"/>
        <v>16.329999999999998</v>
      </c>
      <c r="E442" s="14">
        <v>111.829268292682</v>
      </c>
    </row>
    <row r="443" spans="1:5" x14ac:dyDescent="0.3">
      <c r="A443" s="10">
        <v>0.68125000000000002</v>
      </c>
      <c r="B443">
        <f t="shared" si="18"/>
        <v>16</v>
      </c>
      <c r="C443">
        <f t="shared" si="19"/>
        <v>21</v>
      </c>
      <c r="D443">
        <f t="shared" si="20"/>
        <v>16.350000000000001</v>
      </c>
      <c r="E443" s="14">
        <v>260.487804878048</v>
      </c>
    </row>
    <row r="444" spans="1:5" x14ac:dyDescent="0.3">
      <c r="A444" s="10">
        <v>0.68194444444444446</v>
      </c>
      <c r="B444">
        <f t="shared" si="18"/>
        <v>16</v>
      </c>
      <c r="C444">
        <f t="shared" si="19"/>
        <v>22</v>
      </c>
      <c r="D444">
        <f t="shared" si="20"/>
        <v>16.37</v>
      </c>
      <c r="E444" s="14">
        <v>14.2682926829268</v>
      </c>
    </row>
    <row r="445" spans="1:5" x14ac:dyDescent="0.3">
      <c r="A445" s="10">
        <v>0.68263888888888891</v>
      </c>
      <c r="B445">
        <f t="shared" si="18"/>
        <v>16</v>
      </c>
      <c r="C445">
        <f t="shared" si="19"/>
        <v>23</v>
      </c>
      <c r="D445">
        <f t="shared" si="20"/>
        <v>16.38</v>
      </c>
      <c r="E445" s="14">
        <v>85.975609756097498</v>
      </c>
    </row>
    <row r="446" spans="1:5" x14ac:dyDescent="0.3">
      <c r="A446" s="10">
        <v>0.68333333333333324</v>
      </c>
      <c r="B446">
        <f t="shared" si="18"/>
        <v>16</v>
      </c>
      <c r="C446">
        <f t="shared" si="19"/>
        <v>24</v>
      </c>
      <c r="D446">
        <f t="shared" si="20"/>
        <v>16.399999999999999</v>
      </c>
      <c r="E446" s="14">
        <v>99.390243902438996</v>
      </c>
    </row>
    <row r="447" spans="1:5" x14ac:dyDescent="0.3">
      <c r="A447" s="10">
        <v>0.68402777777777779</v>
      </c>
      <c r="B447">
        <f t="shared" si="18"/>
        <v>16</v>
      </c>
      <c r="C447">
        <f t="shared" si="19"/>
        <v>25</v>
      </c>
      <c r="D447">
        <f t="shared" si="20"/>
        <v>16.420000000000002</v>
      </c>
      <c r="E447" s="14">
        <v>47.439024390243901</v>
      </c>
    </row>
    <row r="448" spans="1:5" x14ac:dyDescent="0.3">
      <c r="A448" s="10">
        <v>0.68472222222222223</v>
      </c>
      <c r="B448">
        <f t="shared" si="18"/>
        <v>16</v>
      </c>
      <c r="C448">
        <f t="shared" si="19"/>
        <v>26</v>
      </c>
      <c r="D448">
        <f t="shared" si="20"/>
        <v>16.43</v>
      </c>
      <c r="E448" s="14">
        <v>48.048780487804798</v>
      </c>
    </row>
    <row r="449" spans="1:5" x14ac:dyDescent="0.3">
      <c r="A449" s="10">
        <v>0.68541666666666667</v>
      </c>
      <c r="B449">
        <f t="shared" si="18"/>
        <v>16</v>
      </c>
      <c r="C449">
        <f t="shared" si="19"/>
        <v>27</v>
      </c>
      <c r="D449">
        <f t="shared" si="20"/>
        <v>16.45</v>
      </c>
      <c r="E449" s="14">
        <v>97.804878048780495</v>
      </c>
    </row>
    <row r="450" spans="1:5" x14ac:dyDescent="0.3">
      <c r="A450" s="10">
        <v>0.68611111111111101</v>
      </c>
      <c r="B450">
        <f t="shared" si="18"/>
        <v>16</v>
      </c>
      <c r="C450">
        <f t="shared" si="19"/>
        <v>28</v>
      </c>
      <c r="D450">
        <f t="shared" si="20"/>
        <v>16.47</v>
      </c>
      <c r="E450" s="14">
        <v>28.5365853658536</v>
      </c>
    </row>
    <row r="451" spans="1:5" x14ac:dyDescent="0.3">
      <c r="A451" s="10">
        <v>0.68680555555555556</v>
      </c>
      <c r="B451">
        <f t="shared" ref="B451:B514" si="21">HOUR(A451)</f>
        <v>16</v>
      </c>
      <c r="C451">
        <f t="shared" ref="C451:C514" si="22">MINUTE(A451)</f>
        <v>29</v>
      </c>
      <c r="D451">
        <f t="shared" ref="D451:D514" si="23">ROUND(B451+C451/60,2)</f>
        <v>16.48</v>
      </c>
      <c r="E451" s="14">
        <v>14.8780487804878</v>
      </c>
    </row>
    <row r="452" spans="1:5" x14ac:dyDescent="0.3">
      <c r="A452" s="10">
        <v>0.6875</v>
      </c>
      <c r="B452">
        <f t="shared" si="21"/>
        <v>16</v>
      </c>
      <c r="C452">
        <f t="shared" si="22"/>
        <v>30</v>
      </c>
      <c r="D452">
        <f t="shared" si="23"/>
        <v>16.5</v>
      </c>
      <c r="E452" s="14">
        <v>10.1219512195121</v>
      </c>
    </row>
    <row r="453" spans="1:5" x14ac:dyDescent="0.3">
      <c r="A453" s="10">
        <v>0.68819444444444444</v>
      </c>
      <c r="B453">
        <f t="shared" si="21"/>
        <v>16</v>
      </c>
      <c r="C453">
        <f t="shared" si="22"/>
        <v>31</v>
      </c>
      <c r="D453">
        <f t="shared" si="23"/>
        <v>16.52</v>
      </c>
      <c r="E453" s="14">
        <v>17.9268292682926</v>
      </c>
    </row>
    <row r="454" spans="1:5" x14ac:dyDescent="0.3">
      <c r="A454" s="10">
        <v>0.68888888888888899</v>
      </c>
      <c r="B454">
        <f t="shared" si="21"/>
        <v>16</v>
      </c>
      <c r="C454">
        <f t="shared" si="22"/>
        <v>32</v>
      </c>
      <c r="D454">
        <f t="shared" si="23"/>
        <v>16.53</v>
      </c>
      <c r="E454" s="14">
        <v>45.731707317073102</v>
      </c>
    </row>
    <row r="455" spans="1:5" x14ac:dyDescent="0.3">
      <c r="A455" s="10">
        <v>0.68958333333333333</v>
      </c>
      <c r="B455">
        <f t="shared" si="21"/>
        <v>16</v>
      </c>
      <c r="C455">
        <f t="shared" si="22"/>
        <v>33</v>
      </c>
      <c r="D455">
        <f t="shared" si="23"/>
        <v>16.55</v>
      </c>
      <c r="E455" s="14">
        <v>99.146341463414601</v>
      </c>
    </row>
    <row r="456" spans="1:5" x14ac:dyDescent="0.3">
      <c r="A456" s="10">
        <v>0.69027777777777777</v>
      </c>
      <c r="B456">
        <f t="shared" si="21"/>
        <v>16</v>
      </c>
      <c r="C456">
        <f t="shared" si="22"/>
        <v>34</v>
      </c>
      <c r="D456">
        <f t="shared" si="23"/>
        <v>16.57</v>
      </c>
      <c r="E456" s="14">
        <v>187.56097560975601</v>
      </c>
    </row>
    <row r="457" spans="1:5" x14ac:dyDescent="0.3">
      <c r="A457" s="10">
        <v>0.69097222222222221</v>
      </c>
      <c r="B457">
        <f t="shared" si="21"/>
        <v>16</v>
      </c>
      <c r="C457">
        <f t="shared" si="22"/>
        <v>35</v>
      </c>
      <c r="D457">
        <f t="shared" si="23"/>
        <v>16.579999999999998</v>
      </c>
      <c r="E457" s="14">
        <v>302.92682926829201</v>
      </c>
    </row>
    <row r="458" spans="1:5" x14ac:dyDescent="0.3">
      <c r="A458" s="10">
        <v>0.69166666666666676</v>
      </c>
      <c r="B458">
        <f t="shared" si="21"/>
        <v>16</v>
      </c>
      <c r="C458">
        <f t="shared" si="22"/>
        <v>36</v>
      </c>
      <c r="D458">
        <f t="shared" si="23"/>
        <v>16.600000000000001</v>
      </c>
      <c r="E458" s="14">
        <v>151.34146341463401</v>
      </c>
    </row>
    <row r="459" spans="1:5" x14ac:dyDescent="0.3">
      <c r="A459" s="10">
        <v>0.69236111111111109</v>
      </c>
      <c r="B459">
        <f t="shared" si="21"/>
        <v>16</v>
      </c>
      <c r="C459">
        <f t="shared" si="22"/>
        <v>37</v>
      </c>
      <c r="D459">
        <f t="shared" si="23"/>
        <v>16.62</v>
      </c>
      <c r="E459" s="14">
        <v>187.19512195121899</v>
      </c>
    </row>
    <row r="460" spans="1:5" x14ac:dyDescent="0.3">
      <c r="A460" s="10">
        <v>0.69305555555555554</v>
      </c>
      <c r="B460">
        <f t="shared" si="21"/>
        <v>16</v>
      </c>
      <c r="C460">
        <f t="shared" si="22"/>
        <v>38</v>
      </c>
      <c r="D460">
        <f t="shared" si="23"/>
        <v>16.63</v>
      </c>
      <c r="E460" s="14">
        <v>133.292682926829</v>
      </c>
    </row>
    <row r="461" spans="1:5" x14ac:dyDescent="0.3">
      <c r="A461" s="10">
        <v>0.69374999999999998</v>
      </c>
      <c r="B461">
        <f t="shared" si="21"/>
        <v>16</v>
      </c>
      <c r="C461">
        <f t="shared" si="22"/>
        <v>39</v>
      </c>
      <c r="D461">
        <f t="shared" si="23"/>
        <v>16.649999999999999</v>
      </c>
      <c r="E461" s="14">
        <v>38.536585365853597</v>
      </c>
    </row>
    <row r="462" spans="1:5" x14ac:dyDescent="0.3">
      <c r="A462" s="10">
        <v>0.69444444444444453</v>
      </c>
      <c r="B462">
        <f t="shared" si="21"/>
        <v>16</v>
      </c>
      <c r="C462">
        <f t="shared" si="22"/>
        <v>40</v>
      </c>
      <c r="D462">
        <f t="shared" si="23"/>
        <v>16.670000000000002</v>
      </c>
      <c r="E462" s="14">
        <v>232.80487804878001</v>
      </c>
    </row>
    <row r="463" spans="1:5" x14ac:dyDescent="0.3">
      <c r="A463" s="10">
        <v>0.69513888888888886</v>
      </c>
      <c r="B463">
        <f t="shared" si="21"/>
        <v>16</v>
      </c>
      <c r="C463">
        <f t="shared" si="22"/>
        <v>41</v>
      </c>
      <c r="D463">
        <f t="shared" si="23"/>
        <v>16.68</v>
      </c>
      <c r="E463" s="14">
        <v>483.536585365853</v>
      </c>
    </row>
    <row r="464" spans="1:5" x14ac:dyDescent="0.3">
      <c r="A464" s="10">
        <v>0.6958333333333333</v>
      </c>
      <c r="B464">
        <f t="shared" si="21"/>
        <v>16</v>
      </c>
      <c r="C464">
        <f t="shared" si="22"/>
        <v>42</v>
      </c>
      <c r="D464">
        <f t="shared" si="23"/>
        <v>16.7</v>
      </c>
      <c r="E464" s="14">
        <v>363.292682926829</v>
      </c>
    </row>
    <row r="465" spans="1:5" x14ac:dyDescent="0.3">
      <c r="A465" s="10">
        <v>0.69652777777777775</v>
      </c>
      <c r="B465">
        <f t="shared" si="21"/>
        <v>16</v>
      </c>
      <c r="C465">
        <f t="shared" si="22"/>
        <v>43</v>
      </c>
      <c r="D465">
        <f t="shared" si="23"/>
        <v>16.72</v>
      </c>
      <c r="E465" s="14">
        <v>642.43902439024396</v>
      </c>
    </row>
    <row r="466" spans="1:5" x14ac:dyDescent="0.3">
      <c r="A466" s="10">
        <v>0.6972222222222223</v>
      </c>
      <c r="B466">
        <f t="shared" si="21"/>
        <v>16</v>
      </c>
      <c r="C466">
        <f t="shared" si="22"/>
        <v>44</v>
      </c>
      <c r="D466">
        <f t="shared" si="23"/>
        <v>16.73</v>
      </c>
      <c r="E466" s="14">
        <v>600.73170731707296</v>
      </c>
    </row>
    <row r="467" spans="1:5" x14ac:dyDescent="0.3">
      <c r="A467" s="10">
        <v>0.69791666666666663</v>
      </c>
      <c r="B467">
        <f t="shared" si="21"/>
        <v>16</v>
      </c>
      <c r="C467">
        <f t="shared" si="22"/>
        <v>45</v>
      </c>
      <c r="D467">
        <f t="shared" si="23"/>
        <v>16.75</v>
      </c>
      <c r="E467" s="14">
        <v>449.51219512195098</v>
      </c>
    </row>
    <row r="468" spans="1:5" x14ac:dyDescent="0.3">
      <c r="A468" s="10">
        <v>0.69861111111111107</v>
      </c>
      <c r="B468">
        <f t="shared" si="21"/>
        <v>16</v>
      </c>
      <c r="C468">
        <f t="shared" si="22"/>
        <v>46</v>
      </c>
      <c r="D468">
        <f t="shared" si="23"/>
        <v>16.77</v>
      </c>
      <c r="E468" s="14">
        <v>364.02439024390202</v>
      </c>
    </row>
    <row r="469" spans="1:5" x14ac:dyDescent="0.3">
      <c r="A469" s="10">
        <v>0.69930555555555562</v>
      </c>
      <c r="B469">
        <f t="shared" si="21"/>
        <v>16</v>
      </c>
      <c r="C469">
        <f t="shared" si="22"/>
        <v>47</v>
      </c>
      <c r="D469">
        <f t="shared" si="23"/>
        <v>16.78</v>
      </c>
      <c r="E469" s="14">
        <v>269.26829268292602</v>
      </c>
    </row>
    <row r="470" spans="1:5" x14ac:dyDescent="0.3">
      <c r="A470" s="10">
        <v>0.70000000000000007</v>
      </c>
      <c r="B470">
        <f t="shared" si="21"/>
        <v>16</v>
      </c>
      <c r="C470">
        <f t="shared" si="22"/>
        <v>48</v>
      </c>
      <c r="D470">
        <f t="shared" si="23"/>
        <v>16.8</v>
      </c>
      <c r="E470" s="14">
        <v>147.80487804878001</v>
      </c>
    </row>
    <row r="471" spans="1:5" x14ac:dyDescent="0.3">
      <c r="A471" s="10">
        <v>0.7006944444444444</v>
      </c>
      <c r="B471">
        <f t="shared" si="21"/>
        <v>16</v>
      </c>
      <c r="C471">
        <f t="shared" si="22"/>
        <v>49</v>
      </c>
      <c r="D471">
        <f t="shared" si="23"/>
        <v>16.82</v>
      </c>
      <c r="E471" s="14">
        <v>116.34146341463401</v>
      </c>
    </row>
    <row r="472" spans="1:5" x14ac:dyDescent="0.3">
      <c r="A472" s="10">
        <v>0.70138888888888884</v>
      </c>
      <c r="B472">
        <f t="shared" si="21"/>
        <v>16</v>
      </c>
      <c r="C472">
        <f t="shared" si="22"/>
        <v>50</v>
      </c>
      <c r="D472">
        <f t="shared" si="23"/>
        <v>16.829999999999998</v>
      </c>
      <c r="E472" s="14">
        <v>35</v>
      </c>
    </row>
    <row r="473" spans="1:5" x14ac:dyDescent="0.3">
      <c r="A473" s="10">
        <v>0.70208333333333339</v>
      </c>
      <c r="B473">
        <f t="shared" si="21"/>
        <v>16</v>
      </c>
      <c r="C473">
        <f t="shared" si="22"/>
        <v>51</v>
      </c>
      <c r="D473">
        <f t="shared" si="23"/>
        <v>16.850000000000001</v>
      </c>
      <c r="E473" s="14">
        <v>180.97560975609699</v>
      </c>
    </row>
    <row r="474" spans="1:5" x14ac:dyDescent="0.3">
      <c r="A474" s="10">
        <v>0.70277777777777783</v>
      </c>
      <c r="B474">
        <f t="shared" si="21"/>
        <v>16</v>
      </c>
      <c r="C474">
        <f t="shared" si="22"/>
        <v>52</v>
      </c>
      <c r="D474">
        <f t="shared" si="23"/>
        <v>16.87</v>
      </c>
      <c r="E474" s="14">
        <v>87.439024390243901</v>
      </c>
    </row>
    <row r="475" spans="1:5" x14ac:dyDescent="0.3">
      <c r="A475" s="10">
        <v>0.70347222222222217</v>
      </c>
      <c r="B475">
        <f t="shared" si="21"/>
        <v>16</v>
      </c>
      <c r="C475">
        <f t="shared" si="22"/>
        <v>53</v>
      </c>
      <c r="D475">
        <f t="shared" si="23"/>
        <v>16.88</v>
      </c>
      <c r="E475" s="14">
        <v>258.90243902438999</v>
      </c>
    </row>
    <row r="476" spans="1:5" x14ac:dyDescent="0.3">
      <c r="A476" s="10">
        <v>0.70416666666666661</v>
      </c>
      <c r="B476">
        <f t="shared" si="21"/>
        <v>16</v>
      </c>
      <c r="C476">
        <f t="shared" si="22"/>
        <v>54</v>
      </c>
      <c r="D476">
        <f t="shared" si="23"/>
        <v>16.899999999999999</v>
      </c>
      <c r="E476" s="14">
        <v>342.07317073170702</v>
      </c>
    </row>
    <row r="477" spans="1:5" x14ac:dyDescent="0.3">
      <c r="A477" s="10">
        <v>0.70486111111111116</v>
      </c>
      <c r="B477">
        <f t="shared" si="21"/>
        <v>16</v>
      </c>
      <c r="C477">
        <f t="shared" si="22"/>
        <v>55</v>
      </c>
      <c r="D477">
        <f t="shared" si="23"/>
        <v>16.920000000000002</v>
      </c>
      <c r="E477" s="14">
        <v>386.34146341463401</v>
      </c>
    </row>
    <row r="478" spans="1:5" x14ac:dyDescent="0.3">
      <c r="A478" s="10">
        <v>0.7055555555555556</v>
      </c>
      <c r="B478">
        <f t="shared" si="21"/>
        <v>16</v>
      </c>
      <c r="C478">
        <f t="shared" si="22"/>
        <v>56</v>
      </c>
      <c r="D478">
        <f t="shared" si="23"/>
        <v>16.93</v>
      </c>
      <c r="E478" s="14">
        <v>337.80487804877998</v>
      </c>
    </row>
    <row r="479" spans="1:5" x14ac:dyDescent="0.3">
      <c r="A479" s="10">
        <v>0.70624999999999993</v>
      </c>
      <c r="B479">
        <f t="shared" si="21"/>
        <v>16</v>
      </c>
      <c r="C479">
        <f t="shared" si="22"/>
        <v>57</v>
      </c>
      <c r="D479">
        <f t="shared" si="23"/>
        <v>16.95</v>
      </c>
      <c r="E479" s="14">
        <v>277.43902439024299</v>
      </c>
    </row>
    <row r="480" spans="1:5" x14ac:dyDescent="0.3">
      <c r="A480" s="10">
        <v>0.70694444444444438</v>
      </c>
      <c r="B480">
        <f t="shared" si="21"/>
        <v>16</v>
      </c>
      <c r="C480">
        <f t="shared" si="22"/>
        <v>58</v>
      </c>
      <c r="D480">
        <f t="shared" si="23"/>
        <v>16.97</v>
      </c>
      <c r="E480" s="14">
        <v>120.60975609755999</v>
      </c>
    </row>
    <row r="481" spans="1:5" x14ac:dyDescent="0.3">
      <c r="A481" s="10">
        <v>0.70763888888888893</v>
      </c>
      <c r="B481">
        <f t="shared" si="21"/>
        <v>16</v>
      </c>
      <c r="C481">
        <f t="shared" si="22"/>
        <v>59</v>
      </c>
      <c r="D481">
        <f t="shared" si="23"/>
        <v>16.98</v>
      </c>
      <c r="E481" s="14">
        <v>571.70731707316997</v>
      </c>
    </row>
    <row r="482" spans="1:5" x14ac:dyDescent="0.3">
      <c r="A482" s="10">
        <v>0.70833333333333337</v>
      </c>
      <c r="B482">
        <f t="shared" si="21"/>
        <v>17</v>
      </c>
      <c r="C482">
        <f t="shared" si="22"/>
        <v>0</v>
      </c>
      <c r="D482">
        <f t="shared" si="23"/>
        <v>17</v>
      </c>
      <c r="E482" s="14">
        <v>443.78048780487802</v>
      </c>
    </row>
    <row r="483" spans="1:5" x14ac:dyDescent="0.3">
      <c r="A483" s="10">
        <v>0.7090277777777777</v>
      </c>
      <c r="B483">
        <f t="shared" si="21"/>
        <v>17</v>
      </c>
      <c r="C483">
        <f t="shared" si="22"/>
        <v>1</v>
      </c>
      <c r="D483">
        <f t="shared" si="23"/>
        <v>17.02</v>
      </c>
      <c r="E483" s="14">
        <v>584.87804878048701</v>
      </c>
    </row>
    <row r="484" spans="1:5" x14ac:dyDescent="0.3">
      <c r="A484" s="10">
        <v>0.70972222222222225</v>
      </c>
      <c r="B484">
        <f t="shared" si="21"/>
        <v>17</v>
      </c>
      <c r="C484">
        <f t="shared" si="22"/>
        <v>2</v>
      </c>
      <c r="D484">
        <f t="shared" si="23"/>
        <v>17.03</v>
      </c>
      <c r="E484" s="14">
        <v>422.80487804877998</v>
      </c>
    </row>
    <row r="485" spans="1:5" x14ac:dyDescent="0.3">
      <c r="A485" s="10">
        <v>0.7104166666666667</v>
      </c>
      <c r="B485">
        <f t="shared" si="21"/>
        <v>17</v>
      </c>
      <c r="C485">
        <f t="shared" si="22"/>
        <v>3</v>
      </c>
      <c r="D485">
        <f t="shared" si="23"/>
        <v>17.05</v>
      </c>
      <c r="E485" s="14">
        <v>114.146341463414</v>
      </c>
    </row>
    <row r="486" spans="1:5" x14ac:dyDescent="0.3">
      <c r="A486" s="10">
        <v>0.71111111111111114</v>
      </c>
      <c r="B486">
        <f t="shared" si="21"/>
        <v>17</v>
      </c>
      <c r="C486">
        <f t="shared" si="22"/>
        <v>4</v>
      </c>
      <c r="D486">
        <f t="shared" si="23"/>
        <v>17.07</v>
      </c>
      <c r="E486" s="14">
        <v>388.17073170731697</v>
      </c>
    </row>
    <row r="487" spans="1:5" x14ac:dyDescent="0.3">
      <c r="A487" s="10">
        <v>0.71180555555555547</v>
      </c>
      <c r="B487">
        <f t="shared" si="21"/>
        <v>17</v>
      </c>
      <c r="C487">
        <f t="shared" si="22"/>
        <v>5</v>
      </c>
      <c r="D487">
        <f t="shared" si="23"/>
        <v>17.079999999999998</v>
      </c>
      <c r="E487" s="14">
        <v>171.34146341463401</v>
      </c>
    </row>
    <row r="488" spans="1:5" x14ac:dyDescent="0.3">
      <c r="A488" s="10">
        <v>0.71250000000000002</v>
      </c>
      <c r="B488">
        <f t="shared" si="21"/>
        <v>17</v>
      </c>
      <c r="C488">
        <f t="shared" si="22"/>
        <v>6</v>
      </c>
      <c r="D488">
        <f t="shared" si="23"/>
        <v>17.100000000000001</v>
      </c>
      <c r="E488" s="14">
        <v>100.60975609755999</v>
      </c>
    </row>
    <row r="489" spans="1:5" x14ac:dyDescent="0.3">
      <c r="A489" s="10">
        <v>0.71319444444444446</v>
      </c>
      <c r="B489">
        <f t="shared" si="21"/>
        <v>17</v>
      </c>
      <c r="C489">
        <f t="shared" si="22"/>
        <v>7</v>
      </c>
      <c r="D489">
        <f t="shared" si="23"/>
        <v>17.12</v>
      </c>
      <c r="E489" s="14">
        <v>221.70731707317</v>
      </c>
    </row>
    <row r="490" spans="1:5" x14ac:dyDescent="0.3">
      <c r="A490" s="10">
        <v>0.71388888888888891</v>
      </c>
      <c r="B490">
        <f t="shared" si="21"/>
        <v>17</v>
      </c>
      <c r="C490">
        <f t="shared" si="22"/>
        <v>8</v>
      </c>
      <c r="D490">
        <f t="shared" si="23"/>
        <v>17.13</v>
      </c>
      <c r="E490" s="14">
        <v>317.68292682926801</v>
      </c>
    </row>
    <row r="491" spans="1:5" x14ac:dyDescent="0.3">
      <c r="A491" s="10">
        <v>0.71458333333333324</v>
      </c>
      <c r="B491">
        <f t="shared" si="21"/>
        <v>17</v>
      </c>
      <c r="C491">
        <f t="shared" si="22"/>
        <v>9</v>
      </c>
      <c r="D491">
        <f t="shared" si="23"/>
        <v>17.149999999999999</v>
      </c>
      <c r="E491" s="14">
        <v>223.292682926829</v>
      </c>
    </row>
    <row r="492" spans="1:5" x14ac:dyDescent="0.3">
      <c r="A492" s="10">
        <v>0.71527777777777779</v>
      </c>
      <c r="B492">
        <f t="shared" si="21"/>
        <v>17</v>
      </c>
      <c r="C492">
        <f t="shared" si="22"/>
        <v>10</v>
      </c>
      <c r="D492">
        <f t="shared" si="23"/>
        <v>17.170000000000002</v>
      </c>
      <c r="E492" s="14">
        <v>207.92682926829201</v>
      </c>
    </row>
    <row r="493" spans="1:5" x14ac:dyDescent="0.3">
      <c r="A493" s="10">
        <v>0.71597222222222223</v>
      </c>
      <c r="B493">
        <f t="shared" si="21"/>
        <v>17</v>
      </c>
      <c r="C493">
        <f t="shared" si="22"/>
        <v>11</v>
      </c>
      <c r="D493">
        <f t="shared" si="23"/>
        <v>17.18</v>
      </c>
      <c r="E493" s="14">
        <v>33.536585365853597</v>
      </c>
    </row>
    <row r="494" spans="1:5" x14ac:dyDescent="0.3">
      <c r="A494" s="10">
        <v>0.71666666666666667</v>
      </c>
      <c r="B494">
        <f t="shared" si="21"/>
        <v>17</v>
      </c>
      <c r="C494">
        <f t="shared" si="22"/>
        <v>12</v>
      </c>
      <c r="D494">
        <f t="shared" si="23"/>
        <v>17.2</v>
      </c>
      <c r="E494" s="14">
        <v>61.219512195121901</v>
      </c>
    </row>
    <row r="495" spans="1:5" x14ac:dyDescent="0.3">
      <c r="A495" s="10">
        <v>0.71736111111111101</v>
      </c>
      <c r="B495">
        <f t="shared" si="21"/>
        <v>17</v>
      </c>
      <c r="C495">
        <f t="shared" si="22"/>
        <v>13</v>
      </c>
      <c r="D495">
        <f t="shared" si="23"/>
        <v>17.22</v>
      </c>
      <c r="E495" s="14">
        <v>46.463414634146297</v>
      </c>
    </row>
    <row r="496" spans="1:5" x14ac:dyDescent="0.3">
      <c r="A496" s="10">
        <v>0.71805555555555556</v>
      </c>
      <c r="B496">
        <f t="shared" si="21"/>
        <v>17</v>
      </c>
      <c r="C496">
        <f t="shared" si="22"/>
        <v>14</v>
      </c>
      <c r="D496">
        <f t="shared" si="23"/>
        <v>17.23</v>
      </c>
      <c r="E496" s="14">
        <v>35.8536585365853</v>
      </c>
    </row>
    <row r="497" spans="1:5" x14ac:dyDescent="0.3">
      <c r="A497" s="10">
        <v>0.71875</v>
      </c>
      <c r="B497">
        <f t="shared" si="21"/>
        <v>17</v>
      </c>
      <c r="C497">
        <f t="shared" si="22"/>
        <v>15</v>
      </c>
      <c r="D497">
        <f t="shared" si="23"/>
        <v>17.25</v>
      </c>
      <c r="E497" s="14">
        <v>76.341463414634106</v>
      </c>
    </row>
    <row r="498" spans="1:5" x14ac:dyDescent="0.3">
      <c r="A498" s="10">
        <v>0.71944444444444444</v>
      </c>
      <c r="B498">
        <f t="shared" si="21"/>
        <v>17</v>
      </c>
      <c r="C498">
        <f t="shared" si="22"/>
        <v>16</v>
      </c>
      <c r="D498">
        <f t="shared" si="23"/>
        <v>17.27</v>
      </c>
      <c r="E498" s="14">
        <v>41.219512195121901</v>
      </c>
    </row>
    <row r="499" spans="1:5" x14ac:dyDescent="0.3">
      <c r="A499" s="10">
        <v>0.72013888888888899</v>
      </c>
      <c r="B499">
        <f t="shared" si="21"/>
        <v>17</v>
      </c>
      <c r="C499">
        <f t="shared" si="22"/>
        <v>17</v>
      </c>
      <c r="D499">
        <f t="shared" si="23"/>
        <v>17.28</v>
      </c>
      <c r="E499" s="14">
        <v>22.9268292682926</v>
      </c>
    </row>
    <row r="500" spans="1:5" x14ac:dyDescent="0.3">
      <c r="A500" s="10">
        <v>0.72083333333333333</v>
      </c>
      <c r="B500">
        <f t="shared" si="21"/>
        <v>17</v>
      </c>
      <c r="C500">
        <f t="shared" si="22"/>
        <v>18</v>
      </c>
      <c r="D500">
        <f t="shared" si="23"/>
        <v>17.3</v>
      </c>
      <c r="E500" s="14">
        <v>44.878048780487802</v>
      </c>
    </row>
    <row r="501" spans="1:5" x14ac:dyDescent="0.3">
      <c r="A501" s="10">
        <v>0.72152777777777777</v>
      </c>
      <c r="B501">
        <f t="shared" si="21"/>
        <v>17</v>
      </c>
      <c r="C501">
        <f t="shared" si="22"/>
        <v>19</v>
      </c>
      <c r="D501">
        <f t="shared" si="23"/>
        <v>17.32</v>
      </c>
      <c r="E501" s="14">
        <v>61.707317073170699</v>
      </c>
    </row>
    <row r="502" spans="1:5" x14ac:dyDescent="0.3">
      <c r="A502" s="10">
        <v>0.72222222222222221</v>
      </c>
      <c r="B502">
        <f t="shared" si="21"/>
        <v>17</v>
      </c>
      <c r="C502">
        <f t="shared" si="22"/>
        <v>20</v>
      </c>
      <c r="D502">
        <f t="shared" si="23"/>
        <v>17.329999999999998</v>
      </c>
      <c r="E502" s="14">
        <v>119.390243902439</v>
      </c>
    </row>
    <row r="503" spans="1:5" x14ac:dyDescent="0.3">
      <c r="A503" s="10">
        <v>0.72291666666666676</v>
      </c>
      <c r="B503">
        <f t="shared" si="21"/>
        <v>17</v>
      </c>
      <c r="C503">
        <f t="shared" si="22"/>
        <v>21</v>
      </c>
      <c r="D503">
        <f t="shared" si="23"/>
        <v>17.350000000000001</v>
      </c>
      <c r="E503" s="14">
        <v>103.90243902439001</v>
      </c>
    </row>
    <row r="504" spans="1:5" x14ac:dyDescent="0.3">
      <c r="A504" s="10">
        <v>0.72361111111111109</v>
      </c>
      <c r="B504">
        <f t="shared" si="21"/>
        <v>17</v>
      </c>
      <c r="C504">
        <f t="shared" si="22"/>
        <v>22</v>
      </c>
      <c r="D504">
        <f t="shared" si="23"/>
        <v>17.37</v>
      </c>
      <c r="E504" s="14">
        <v>167.31707317073099</v>
      </c>
    </row>
    <row r="505" spans="1:5" x14ac:dyDescent="0.3">
      <c r="A505" s="10">
        <v>0.72430555555555554</v>
      </c>
      <c r="B505">
        <f t="shared" si="21"/>
        <v>17</v>
      </c>
      <c r="C505">
        <f t="shared" si="22"/>
        <v>23</v>
      </c>
      <c r="D505">
        <f t="shared" si="23"/>
        <v>17.38</v>
      </c>
      <c r="E505" s="14">
        <v>78.902439024390205</v>
      </c>
    </row>
    <row r="506" spans="1:5" x14ac:dyDescent="0.3">
      <c r="A506" s="10">
        <v>0.72499999999999998</v>
      </c>
      <c r="B506">
        <f t="shared" si="21"/>
        <v>17</v>
      </c>
      <c r="C506">
        <f t="shared" si="22"/>
        <v>24</v>
      </c>
      <c r="D506">
        <f t="shared" si="23"/>
        <v>17.399999999999999</v>
      </c>
      <c r="E506" s="14">
        <v>50.731707317073102</v>
      </c>
    </row>
    <row r="507" spans="1:5" x14ac:dyDescent="0.3">
      <c r="A507" s="10">
        <v>0.72569444444444453</v>
      </c>
      <c r="B507">
        <f t="shared" si="21"/>
        <v>17</v>
      </c>
      <c r="C507">
        <f t="shared" si="22"/>
        <v>25</v>
      </c>
      <c r="D507">
        <f t="shared" si="23"/>
        <v>17.420000000000002</v>
      </c>
      <c r="E507" s="14">
        <v>23.780487804878</v>
      </c>
    </row>
    <row r="508" spans="1:5" x14ac:dyDescent="0.3">
      <c r="A508" s="10">
        <v>0.72638888888888886</v>
      </c>
      <c r="B508">
        <f t="shared" si="21"/>
        <v>17</v>
      </c>
      <c r="C508">
        <f t="shared" si="22"/>
        <v>26</v>
      </c>
      <c r="D508">
        <f t="shared" si="23"/>
        <v>17.43</v>
      </c>
      <c r="E508" s="14">
        <v>7.4390243902439002</v>
      </c>
    </row>
    <row r="509" spans="1:5" x14ac:dyDescent="0.3">
      <c r="A509" s="10">
        <v>0.7270833333333333</v>
      </c>
      <c r="B509">
        <f t="shared" si="21"/>
        <v>17</v>
      </c>
      <c r="C509">
        <f t="shared" si="22"/>
        <v>27</v>
      </c>
      <c r="D509">
        <f t="shared" si="23"/>
        <v>17.45</v>
      </c>
      <c r="E509" s="14">
        <v>50.8536585365853</v>
      </c>
    </row>
    <row r="510" spans="1:5" x14ac:dyDescent="0.3">
      <c r="A510" s="10">
        <v>0.72777777777777775</v>
      </c>
      <c r="B510">
        <f t="shared" si="21"/>
        <v>17</v>
      </c>
      <c r="C510">
        <f t="shared" si="22"/>
        <v>28</v>
      </c>
      <c r="D510">
        <f t="shared" si="23"/>
        <v>17.47</v>
      </c>
      <c r="E510" s="14">
        <v>55.121951219512198</v>
      </c>
    </row>
    <row r="511" spans="1:5" x14ac:dyDescent="0.3">
      <c r="A511" s="10">
        <v>0.7284722222222223</v>
      </c>
      <c r="B511">
        <f t="shared" si="21"/>
        <v>17</v>
      </c>
      <c r="C511">
        <f t="shared" si="22"/>
        <v>29</v>
      </c>
      <c r="D511">
        <f t="shared" si="23"/>
        <v>17.48</v>
      </c>
      <c r="E511" s="14">
        <v>137.31707317073099</v>
      </c>
    </row>
    <row r="512" spans="1:5" x14ac:dyDescent="0.3">
      <c r="A512" s="10">
        <v>0.72916666666666663</v>
      </c>
      <c r="B512">
        <f t="shared" si="21"/>
        <v>17</v>
      </c>
      <c r="C512">
        <f t="shared" si="22"/>
        <v>30</v>
      </c>
      <c r="D512">
        <f t="shared" si="23"/>
        <v>17.5</v>
      </c>
      <c r="E512" s="14">
        <v>238.658536585365</v>
      </c>
    </row>
    <row r="513" spans="1:5" x14ac:dyDescent="0.3">
      <c r="A513" s="10">
        <v>0.72986111111111107</v>
      </c>
      <c r="B513">
        <f t="shared" si="21"/>
        <v>17</v>
      </c>
      <c r="C513">
        <f t="shared" si="22"/>
        <v>31</v>
      </c>
      <c r="D513">
        <f t="shared" si="23"/>
        <v>17.52</v>
      </c>
      <c r="E513" s="14">
        <v>87.073170731707293</v>
      </c>
    </row>
    <row r="514" spans="1:5" x14ac:dyDescent="0.3">
      <c r="A514" s="10">
        <v>0.73055555555555562</v>
      </c>
      <c r="B514">
        <f t="shared" si="21"/>
        <v>17</v>
      </c>
      <c r="C514">
        <f t="shared" si="22"/>
        <v>32</v>
      </c>
      <c r="D514">
        <f t="shared" si="23"/>
        <v>17.53</v>
      </c>
      <c r="E514" s="14">
        <v>12.560975609755999</v>
      </c>
    </row>
    <row r="515" spans="1:5" x14ac:dyDescent="0.3">
      <c r="A515" s="10">
        <v>0.73125000000000007</v>
      </c>
      <c r="B515">
        <f t="shared" ref="B515:B578" si="24">HOUR(A515)</f>
        <v>17</v>
      </c>
      <c r="C515">
        <f t="shared" ref="C515:C578" si="25">MINUTE(A515)</f>
        <v>33</v>
      </c>
      <c r="D515">
        <f t="shared" ref="D515:D578" si="26">ROUND(B515+C515/60,2)</f>
        <v>17.55</v>
      </c>
      <c r="E515" s="14">
        <v>70.731707317073102</v>
      </c>
    </row>
    <row r="516" spans="1:5" x14ac:dyDescent="0.3">
      <c r="A516" s="10">
        <v>0.7319444444444444</v>
      </c>
      <c r="B516">
        <f t="shared" si="24"/>
        <v>17</v>
      </c>
      <c r="C516">
        <f t="shared" si="25"/>
        <v>34</v>
      </c>
      <c r="D516">
        <f t="shared" si="26"/>
        <v>17.57</v>
      </c>
      <c r="E516" s="14">
        <v>302.31707317073102</v>
      </c>
    </row>
    <row r="517" spans="1:5" x14ac:dyDescent="0.3">
      <c r="A517" s="10">
        <v>0.73263888888888884</v>
      </c>
      <c r="B517">
        <f t="shared" si="24"/>
        <v>17</v>
      </c>
      <c r="C517">
        <f t="shared" si="25"/>
        <v>35</v>
      </c>
      <c r="D517">
        <f t="shared" si="26"/>
        <v>17.579999999999998</v>
      </c>
      <c r="E517" s="14">
        <v>512.80487804877998</v>
      </c>
    </row>
    <row r="518" spans="1:5" x14ac:dyDescent="0.3">
      <c r="A518" s="10">
        <v>0.73333333333333339</v>
      </c>
      <c r="B518">
        <f t="shared" si="24"/>
        <v>17</v>
      </c>
      <c r="C518">
        <f t="shared" si="25"/>
        <v>36</v>
      </c>
      <c r="D518">
        <f t="shared" si="26"/>
        <v>17.600000000000001</v>
      </c>
      <c r="E518" s="14">
        <v>130.365853658536</v>
      </c>
    </row>
    <row r="519" spans="1:5" x14ac:dyDescent="0.3">
      <c r="A519" s="10">
        <v>0.73402777777777783</v>
      </c>
      <c r="B519">
        <f t="shared" si="24"/>
        <v>17</v>
      </c>
      <c r="C519">
        <f t="shared" si="25"/>
        <v>37</v>
      </c>
      <c r="D519">
        <f t="shared" si="26"/>
        <v>17.62</v>
      </c>
      <c r="E519" s="14">
        <v>112.560975609756</v>
      </c>
    </row>
    <row r="520" spans="1:5" x14ac:dyDescent="0.3">
      <c r="A520" s="10">
        <v>0.73472222222222217</v>
      </c>
      <c r="B520">
        <f t="shared" si="24"/>
        <v>17</v>
      </c>
      <c r="C520">
        <f t="shared" si="25"/>
        <v>38</v>
      </c>
      <c r="D520">
        <f t="shared" si="26"/>
        <v>17.63</v>
      </c>
      <c r="E520" s="14">
        <v>182.92682926829201</v>
      </c>
    </row>
    <row r="521" spans="1:5" x14ac:dyDescent="0.3">
      <c r="A521" s="10">
        <v>0.73541666666666661</v>
      </c>
      <c r="B521">
        <f t="shared" si="24"/>
        <v>17</v>
      </c>
      <c r="C521">
        <f t="shared" si="25"/>
        <v>39</v>
      </c>
      <c r="D521">
        <f t="shared" si="26"/>
        <v>17.649999999999999</v>
      </c>
      <c r="E521" s="14">
        <v>119.512195121951</v>
      </c>
    </row>
    <row r="522" spans="1:5" x14ac:dyDescent="0.3">
      <c r="A522" s="10">
        <v>0.73611111111111116</v>
      </c>
      <c r="B522">
        <f t="shared" si="24"/>
        <v>17</v>
      </c>
      <c r="C522">
        <f t="shared" si="25"/>
        <v>40</v>
      </c>
      <c r="D522">
        <f t="shared" si="26"/>
        <v>17.670000000000002</v>
      </c>
      <c r="E522" s="14">
        <v>18.170731707317</v>
      </c>
    </row>
    <row r="523" spans="1:5" x14ac:dyDescent="0.3">
      <c r="A523" s="10">
        <v>0.7368055555555556</v>
      </c>
      <c r="B523">
        <f t="shared" si="24"/>
        <v>17</v>
      </c>
      <c r="C523">
        <f t="shared" si="25"/>
        <v>41</v>
      </c>
      <c r="D523">
        <f t="shared" si="26"/>
        <v>17.68</v>
      </c>
      <c r="E523" s="14">
        <v>5</v>
      </c>
    </row>
    <row r="524" spans="1:5" x14ac:dyDescent="0.3">
      <c r="A524" s="10">
        <v>0.73749999999999993</v>
      </c>
      <c r="B524">
        <f t="shared" si="24"/>
        <v>17</v>
      </c>
      <c r="C524">
        <f t="shared" si="25"/>
        <v>42</v>
      </c>
      <c r="D524">
        <f t="shared" si="26"/>
        <v>17.7</v>
      </c>
      <c r="E524" s="14">
        <v>1.82926829268292</v>
      </c>
    </row>
    <row r="525" spans="1:5" x14ac:dyDescent="0.3">
      <c r="A525" s="10">
        <v>0.73819444444444438</v>
      </c>
      <c r="B525">
        <f t="shared" si="24"/>
        <v>17</v>
      </c>
      <c r="C525">
        <f t="shared" si="25"/>
        <v>43</v>
      </c>
      <c r="D525">
        <f t="shared" si="26"/>
        <v>17.72</v>
      </c>
      <c r="E525" s="14">
        <v>1.9512195121951199</v>
      </c>
    </row>
    <row r="526" spans="1:5" x14ac:dyDescent="0.3">
      <c r="A526" s="10">
        <v>0.73888888888888893</v>
      </c>
      <c r="B526">
        <f t="shared" si="24"/>
        <v>17</v>
      </c>
      <c r="C526">
        <f t="shared" si="25"/>
        <v>44</v>
      </c>
      <c r="D526">
        <f t="shared" si="26"/>
        <v>17.73</v>
      </c>
      <c r="E526" s="14">
        <v>1.82926829268292</v>
      </c>
    </row>
    <row r="527" spans="1:5" x14ac:dyDescent="0.3">
      <c r="A527" s="10">
        <v>0.73958333333333337</v>
      </c>
      <c r="B527">
        <f t="shared" si="24"/>
        <v>17</v>
      </c>
      <c r="C527">
        <f t="shared" si="25"/>
        <v>45</v>
      </c>
      <c r="D527">
        <f t="shared" si="26"/>
        <v>17.75</v>
      </c>
      <c r="E527" s="14">
        <v>5.6097560975609699</v>
      </c>
    </row>
    <row r="528" spans="1:5" x14ac:dyDescent="0.3">
      <c r="A528" s="10">
        <v>0.7402777777777777</v>
      </c>
      <c r="B528">
        <f t="shared" si="24"/>
        <v>17</v>
      </c>
      <c r="C528">
        <f t="shared" si="25"/>
        <v>46</v>
      </c>
      <c r="D528">
        <f t="shared" si="26"/>
        <v>17.77</v>
      </c>
      <c r="E528" s="14">
        <v>59.390243902439003</v>
      </c>
    </row>
    <row r="529" spans="1:5" x14ac:dyDescent="0.3">
      <c r="A529" s="10">
        <v>0.74097222222222225</v>
      </c>
      <c r="B529">
        <f t="shared" si="24"/>
        <v>17</v>
      </c>
      <c r="C529">
        <f t="shared" si="25"/>
        <v>47</v>
      </c>
      <c r="D529">
        <f t="shared" si="26"/>
        <v>17.78</v>
      </c>
      <c r="E529" s="14">
        <v>248.536585365853</v>
      </c>
    </row>
    <row r="530" spans="1:5" x14ac:dyDescent="0.3">
      <c r="A530" s="10">
        <v>0.7416666666666667</v>
      </c>
      <c r="B530">
        <f t="shared" si="24"/>
        <v>17</v>
      </c>
      <c r="C530">
        <f t="shared" si="25"/>
        <v>48</v>
      </c>
      <c r="D530">
        <f t="shared" si="26"/>
        <v>17.8</v>
      </c>
      <c r="E530" s="14">
        <v>302.19512195121899</v>
      </c>
    </row>
    <row r="531" spans="1:5" x14ac:dyDescent="0.3">
      <c r="A531" s="10">
        <v>0.74236111111111114</v>
      </c>
      <c r="B531">
        <f t="shared" si="24"/>
        <v>17</v>
      </c>
      <c r="C531">
        <f t="shared" si="25"/>
        <v>49</v>
      </c>
      <c r="D531">
        <f t="shared" si="26"/>
        <v>17.82</v>
      </c>
      <c r="E531" s="14">
        <v>432.68292682926801</v>
      </c>
    </row>
    <row r="532" spans="1:5" x14ac:dyDescent="0.3">
      <c r="A532" s="10">
        <v>0.74305555555555547</v>
      </c>
      <c r="B532">
        <f t="shared" si="24"/>
        <v>17</v>
      </c>
      <c r="C532">
        <f t="shared" si="25"/>
        <v>50</v>
      </c>
      <c r="D532">
        <f t="shared" si="26"/>
        <v>17.829999999999998</v>
      </c>
      <c r="E532" s="14">
        <v>441.70731707316997</v>
      </c>
    </row>
    <row r="533" spans="1:5" x14ac:dyDescent="0.3">
      <c r="A533" s="10">
        <v>0.74375000000000002</v>
      </c>
      <c r="B533">
        <f t="shared" si="24"/>
        <v>17</v>
      </c>
      <c r="C533">
        <f t="shared" si="25"/>
        <v>51</v>
      </c>
      <c r="D533">
        <f t="shared" si="26"/>
        <v>17.850000000000001</v>
      </c>
      <c r="E533" s="14">
        <v>106.46341463414601</v>
      </c>
    </row>
    <row r="534" spans="1:5" x14ac:dyDescent="0.3">
      <c r="A534" s="10">
        <v>0.74444444444444446</v>
      </c>
      <c r="B534">
        <f t="shared" si="24"/>
        <v>17</v>
      </c>
      <c r="C534">
        <f t="shared" si="25"/>
        <v>52</v>
      </c>
      <c r="D534">
        <f t="shared" si="26"/>
        <v>17.87</v>
      </c>
      <c r="E534" s="14">
        <v>72.682926829268297</v>
      </c>
    </row>
    <row r="535" spans="1:5" x14ac:dyDescent="0.3">
      <c r="A535" s="10">
        <v>0.74513888888888891</v>
      </c>
      <c r="B535">
        <f t="shared" si="24"/>
        <v>17</v>
      </c>
      <c r="C535">
        <f t="shared" si="25"/>
        <v>53</v>
      </c>
      <c r="D535">
        <f t="shared" si="26"/>
        <v>17.88</v>
      </c>
      <c r="E535" s="14">
        <v>40.487804878048699</v>
      </c>
    </row>
    <row r="536" spans="1:5" x14ac:dyDescent="0.3">
      <c r="A536" s="10">
        <v>0.74583333333333324</v>
      </c>
      <c r="B536">
        <f t="shared" si="24"/>
        <v>17</v>
      </c>
      <c r="C536">
        <f t="shared" si="25"/>
        <v>54</v>
      </c>
      <c r="D536">
        <f t="shared" si="26"/>
        <v>17.899999999999999</v>
      </c>
      <c r="E536" s="14">
        <v>74.268292682926798</v>
      </c>
    </row>
    <row r="537" spans="1:5" x14ac:dyDescent="0.3">
      <c r="A537" s="10">
        <v>0.74652777777777779</v>
      </c>
      <c r="B537">
        <f t="shared" si="24"/>
        <v>17</v>
      </c>
      <c r="C537">
        <f t="shared" si="25"/>
        <v>55</v>
      </c>
      <c r="D537">
        <f t="shared" si="26"/>
        <v>17.920000000000002</v>
      </c>
      <c r="E537" s="14">
        <v>20.365853658536501</v>
      </c>
    </row>
    <row r="538" spans="1:5" x14ac:dyDescent="0.3">
      <c r="A538" s="10">
        <v>0.74722222222222223</v>
      </c>
      <c r="B538">
        <f t="shared" si="24"/>
        <v>17</v>
      </c>
      <c r="C538">
        <f t="shared" si="25"/>
        <v>56</v>
      </c>
      <c r="D538">
        <f t="shared" si="26"/>
        <v>17.93</v>
      </c>
      <c r="E538" s="14">
        <v>109.390243902439</v>
      </c>
    </row>
    <row r="539" spans="1:5" x14ac:dyDescent="0.3">
      <c r="A539" s="10">
        <v>0.74791666666666667</v>
      </c>
      <c r="B539">
        <f t="shared" si="24"/>
        <v>17</v>
      </c>
      <c r="C539">
        <f t="shared" si="25"/>
        <v>57</v>
      </c>
      <c r="D539">
        <f t="shared" si="26"/>
        <v>17.95</v>
      </c>
      <c r="E539" s="14">
        <v>78.414634146341399</v>
      </c>
    </row>
    <row r="540" spans="1:5" x14ac:dyDescent="0.3">
      <c r="A540" s="10">
        <v>0.74861111111111101</v>
      </c>
      <c r="B540">
        <f t="shared" si="24"/>
        <v>17</v>
      </c>
      <c r="C540">
        <f t="shared" si="25"/>
        <v>58</v>
      </c>
      <c r="D540">
        <f t="shared" si="26"/>
        <v>17.97</v>
      </c>
      <c r="E540" s="14">
        <v>104.390243902439</v>
      </c>
    </row>
    <row r="541" spans="1:5" x14ac:dyDescent="0.3">
      <c r="A541" s="10">
        <v>0.74930555555555556</v>
      </c>
      <c r="B541">
        <f t="shared" si="24"/>
        <v>17</v>
      </c>
      <c r="C541">
        <f t="shared" si="25"/>
        <v>59</v>
      </c>
      <c r="D541">
        <f t="shared" si="26"/>
        <v>17.98</v>
      </c>
      <c r="E541" s="14">
        <v>8.1707317073170707</v>
      </c>
    </row>
    <row r="542" spans="1:5" x14ac:dyDescent="0.3">
      <c r="A542" s="10">
        <v>0.75</v>
      </c>
      <c r="B542">
        <f t="shared" si="24"/>
        <v>18</v>
      </c>
      <c r="C542">
        <f t="shared" si="25"/>
        <v>0</v>
      </c>
      <c r="D542">
        <f t="shared" si="26"/>
        <v>18</v>
      </c>
      <c r="E542" s="14">
        <v>12.3170731707317</v>
      </c>
    </row>
    <row r="543" spans="1:5" x14ac:dyDescent="0.3">
      <c r="A543" s="10">
        <v>0.75069444444444444</v>
      </c>
      <c r="B543">
        <f t="shared" si="24"/>
        <v>18</v>
      </c>
      <c r="C543">
        <f t="shared" si="25"/>
        <v>1</v>
      </c>
      <c r="D543">
        <f t="shared" si="26"/>
        <v>18.02</v>
      </c>
      <c r="E543" s="14">
        <v>59.634146341463399</v>
      </c>
    </row>
    <row r="544" spans="1:5" x14ac:dyDescent="0.3">
      <c r="A544" s="10">
        <v>0.75138888888888899</v>
      </c>
      <c r="B544">
        <f t="shared" si="24"/>
        <v>18</v>
      </c>
      <c r="C544">
        <f t="shared" si="25"/>
        <v>2</v>
      </c>
      <c r="D544">
        <f t="shared" si="26"/>
        <v>18.03</v>
      </c>
      <c r="E544" s="14">
        <v>213.536585365853</v>
      </c>
    </row>
    <row r="545" spans="1:5" x14ac:dyDescent="0.3">
      <c r="A545" s="10">
        <v>0.75208333333333333</v>
      </c>
      <c r="B545">
        <f t="shared" si="24"/>
        <v>18</v>
      </c>
      <c r="C545">
        <f t="shared" si="25"/>
        <v>3</v>
      </c>
      <c r="D545">
        <f t="shared" si="26"/>
        <v>18.05</v>
      </c>
      <c r="E545" s="14">
        <v>78.536585365853597</v>
      </c>
    </row>
    <row r="546" spans="1:5" x14ac:dyDescent="0.3">
      <c r="A546" s="10">
        <v>0.75277777777777777</v>
      </c>
      <c r="B546">
        <f t="shared" si="24"/>
        <v>18</v>
      </c>
      <c r="C546">
        <f t="shared" si="25"/>
        <v>4</v>
      </c>
      <c r="D546">
        <f t="shared" si="26"/>
        <v>18.07</v>
      </c>
      <c r="E546" s="14">
        <v>82.317073170731703</v>
      </c>
    </row>
    <row r="547" spans="1:5" x14ac:dyDescent="0.3">
      <c r="A547" s="10">
        <v>0.75347222222222221</v>
      </c>
      <c r="B547">
        <f t="shared" si="24"/>
        <v>18</v>
      </c>
      <c r="C547">
        <f t="shared" si="25"/>
        <v>5</v>
      </c>
      <c r="D547">
        <f t="shared" si="26"/>
        <v>18.079999999999998</v>
      </c>
      <c r="E547" s="14">
        <v>105.60975609755999</v>
      </c>
    </row>
    <row r="548" spans="1:5" x14ac:dyDescent="0.3">
      <c r="A548" s="10">
        <v>0.75416666666666676</v>
      </c>
      <c r="B548">
        <f t="shared" si="24"/>
        <v>18</v>
      </c>
      <c r="C548">
        <f t="shared" si="25"/>
        <v>6</v>
      </c>
      <c r="D548">
        <f t="shared" si="26"/>
        <v>18.100000000000001</v>
      </c>
      <c r="E548" s="14">
        <v>31.829268292682901</v>
      </c>
    </row>
    <row r="549" spans="1:5" x14ac:dyDescent="0.3">
      <c r="A549" s="10">
        <v>0.75486111111111109</v>
      </c>
      <c r="B549">
        <f t="shared" si="24"/>
        <v>18</v>
      </c>
      <c r="C549">
        <f t="shared" si="25"/>
        <v>7</v>
      </c>
      <c r="D549">
        <f t="shared" si="26"/>
        <v>18.12</v>
      </c>
      <c r="E549" s="14">
        <v>40.975609756097498</v>
      </c>
    </row>
    <row r="550" spans="1:5" x14ac:dyDescent="0.3">
      <c r="A550" s="10">
        <v>0.75555555555555554</v>
      </c>
      <c r="B550">
        <f t="shared" si="24"/>
        <v>18</v>
      </c>
      <c r="C550">
        <f t="shared" si="25"/>
        <v>8</v>
      </c>
      <c r="D550">
        <f t="shared" si="26"/>
        <v>18.13</v>
      </c>
      <c r="E550" s="14">
        <v>195.73170731707299</v>
      </c>
    </row>
    <row r="551" spans="1:5" x14ac:dyDescent="0.3">
      <c r="A551" s="10">
        <v>0.75624999999999998</v>
      </c>
      <c r="B551">
        <f t="shared" si="24"/>
        <v>18</v>
      </c>
      <c r="C551">
        <f t="shared" si="25"/>
        <v>9</v>
      </c>
      <c r="D551">
        <f t="shared" si="26"/>
        <v>18.149999999999999</v>
      </c>
      <c r="E551" s="14">
        <v>225</v>
      </c>
    </row>
    <row r="552" spans="1:5" x14ac:dyDescent="0.3">
      <c r="A552" s="10">
        <v>0.75694444444444453</v>
      </c>
      <c r="B552">
        <f t="shared" si="24"/>
        <v>18</v>
      </c>
      <c r="C552">
        <f t="shared" si="25"/>
        <v>10</v>
      </c>
      <c r="D552">
        <f t="shared" si="26"/>
        <v>18.170000000000002</v>
      </c>
      <c r="E552" s="14">
        <v>347.68292682926801</v>
      </c>
    </row>
    <row r="553" spans="1:5" x14ac:dyDescent="0.3">
      <c r="A553" s="10">
        <v>0.75763888888888886</v>
      </c>
      <c r="B553">
        <f t="shared" si="24"/>
        <v>18</v>
      </c>
      <c r="C553">
        <f t="shared" si="25"/>
        <v>11</v>
      </c>
      <c r="D553">
        <f t="shared" si="26"/>
        <v>18.18</v>
      </c>
      <c r="E553" s="14">
        <v>235.487804878048</v>
      </c>
    </row>
    <row r="554" spans="1:5" x14ac:dyDescent="0.3">
      <c r="A554" s="10">
        <v>0.7583333333333333</v>
      </c>
      <c r="B554">
        <f t="shared" si="24"/>
        <v>18</v>
      </c>
      <c r="C554">
        <f t="shared" si="25"/>
        <v>12</v>
      </c>
      <c r="D554">
        <f t="shared" si="26"/>
        <v>18.2</v>
      </c>
      <c r="E554" s="14">
        <v>57.9268292682926</v>
      </c>
    </row>
    <row r="555" spans="1:5" x14ac:dyDescent="0.3">
      <c r="A555" s="10">
        <v>0.75902777777777775</v>
      </c>
      <c r="B555">
        <f t="shared" si="24"/>
        <v>18</v>
      </c>
      <c r="C555">
        <f t="shared" si="25"/>
        <v>13</v>
      </c>
      <c r="D555">
        <f t="shared" si="26"/>
        <v>18.22</v>
      </c>
      <c r="E555" s="14">
        <v>70.731707317073102</v>
      </c>
    </row>
    <row r="556" spans="1:5" x14ac:dyDescent="0.3">
      <c r="A556" s="10">
        <v>0.7597222222222223</v>
      </c>
      <c r="B556">
        <f t="shared" si="24"/>
        <v>18</v>
      </c>
      <c r="C556">
        <f t="shared" si="25"/>
        <v>14</v>
      </c>
      <c r="D556">
        <f t="shared" si="26"/>
        <v>18.23</v>
      </c>
      <c r="E556" s="14">
        <v>207.19512195121899</v>
      </c>
    </row>
    <row r="557" spans="1:5" x14ac:dyDescent="0.3">
      <c r="A557" s="10">
        <v>0.76041666666666663</v>
      </c>
      <c r="B557">
        <f t="shared" si="24"/>
        <v>18</v>
      </c>
      <c r="C557">
        <f t="shared" si="25"/>
        <v>15</v>
      </c>
      <c r="D557">
        <f t="shared" si="26"/>
        <v>18.25</v>
      </c>
      <c r="E557" s="14">
        <v>363.78048780487802</v>
      </c>
    </row>
    <row r="558" spans="1:5" x14ac:dyDescent="0.3">
      <c r="A558" s="10">
        <v>0.76111111111111107</v>
      </c>
      <c r="B558">
        <f t="shared" si="24"/>
        <v>18</v>
      </c>
      <c r="C558">
        <f t="shared" si="25"/>
        <v>16</v>
      </c>
      <c r="D558">
        <f t="shared" si="26"/>
        <v>18.27</v>
      </c>
      <c r="E558" s="14">
        <v>412.31707317073102</v>
      </c>
    </row>
    <row r="559" spans="1:5" x14ac:dyDescent="0.3">
      <c r="A559" s="10">
        <v>0.76180555555555562</v>
      </c>
      <c r="B559">
        <f t="shared" si="24"/>
        <v>18</v>
      </c>
      <c r="C559">
        <f t="shared" si="25"/>
        <v>17</v>
      </c>
      <c r="D559">
        <f t="shared" si="26"/>
        <v>18.28</v>
      </c>
      <c r="E559" s="14">
        <v>89.390243902438996</v>
      </c>
    </row>
    <row r="560" spans="1:5" x14ac:dyDescent="0.3">
      <c r="A560" s="10">
        <v>0.76250000000000007</v>
      </c>
      <c r="B560">
        <f t="shared" si="24"/>
        <v>18</v>
      </c>
      <c r="C560">
        <f t="shared" si="25"/>
        <v>18</v>
      </c>
      <c r="D560">
        <f t="shared" si="26"/>
        <v>18.3</v>
      </c>
      <c r="E560" s="14">
        <v>37.439024390243901</v>
      </c>
    </row>
    <row r="561" spans="1:5" x14ac:dyDescent="0.3">
      <c r="A561" s="10">
        <v>0.7631944444444444</v>
      </c>
      <c r="B561">
        <f t="shared" si="24"/>
        <v>18</v>
      </c>
      <c r="C561">
        <f t="shared" si="25"/>
        <v>19</v>
      </c>
      <c r="D561">
        <f t="shared" si="26"/>
        <v>18.32</v>
      </c>
      <c r="E561" s="14">
        <v>48.902439024390198</v>
      </c>
    </row>
    <row r="562" spans="1:5" x14ac:dyDescent="0.3">
      <c r="A562" s="10">
        <v>0.76388888888888884</v>
      </c>
      <c r="B562">
        <f t="shared" si="24"/>
        <v>18</v>
      </c>
      <c r="C562">
        <f t="shared" si="25"/>
        <v>20</v>
      </c>
      <c r="D562">
        <f t="shared" si="26"/>
        <v>18.329999999999998</v>
      </c>
      <c r="E562" s="14">
        <v>203.536585365853</v>
      </c>
    </row>
    <row r="563" spans="1:5" x14ac:dyDescent="0.3">
      <c r="A563" s="10">
        <v>0.76458333333333339</v>
      </c>
      <c r="B563">
        <f t="shared" si="24"/>
        <v>18</v>
      </c>
      <c r="C563">
        <f t="shared" si="25"/>
        <v>21</v>
      </c>
      <c r="D563">
        <f t="shared" si="26"/>
        <v>18.350000000000001</v>
      </c>
      <c r="E563" s="14">
        <v>362.07317073170702</v>
      </c>
    </row>
    <row r="564" spans="1:5" x14ac:dyDescent="0.3">
      <c r="A564" s="10">
        <v>0.76527777777777783</v>
      </c>
      <c r="B564">
        <f t="shared" si="24"/>
        <v>18</v>
      </c>
      <c r="C564">
        <f t="shared" si="25"/>
        <v>22</v>
      </c>
      <c r="D564">
        <f t="shared" si="26"/>
        <v>18.37</v>
      </c>
      <c r="E564" s="14">
        <v>208.90243902438999</v>
      </c>
    </row>
    <row r="565" spans="1:5" x14ac:dyDescent="0.3">
      <c r="A565" s="10">
        <v>0.76597222222222217</v>
      </c>
      <c r="B565">
        <f t="shared" si="24"/>
        <v>18</v>
      </c>
      <c r="C565">
        <f t="shared" si="25"/>
        <v>23</v>
      </c>
      <c r="D565">
        <f t="shared" si="26"/>
        <v>18.38</v>
      </c>
      <c r="E565" s="14">
        <v>518.41463414634097</v>
      </c>
    </row>
    <row r="566" spans="1:5" x14ac:dyDescent="0.3">
      <c r="A566" s="10">
        <v>0.76666666666666661</v>
      </c>
      <c r="B566">
        <f t="shared" si="24"/>
        <v>18</v>
      </c>
      <c r="C566">
        <f t="shared" si="25"/>
        <v>24</v>
      </c>
      <c r="D566">
        <f t="shared" si="26"/>
        <v>18.399999999999999</v>
      </c>
      <c r="E566" s="14">
        <v>537.07317073170702</v>
      </c>
    </row>
    <row r="567" spans="1:5" x14ac:dyDescent="0.3">
      <c r="A567" s="10">
        <v>0.76736111111111116</v>
      </c>
      <c r="B567">
        <f t="shared" si="24"/>
        <v>18</v>
      </c>
      <c r="C567">
        <f t="shared" si="25"/>
        <v>25</v>
      </c>
      <c r="D567">
        <f t="shared" si="26"/>
        <v>18.420000000000002</v>
      </c>
      <c r="E567" s="14">
        <v>370.85365853658499</v>
      </c>
    </row>
    <row r="568" spans="1:5" x14ac:dyDescent="0.3">
      <c r="A568" s="10">
        <v>0.7680555555555556</v>
      </c>
      <c r="B568">
        <f t="shared" si="24"/>
        <v>18</v>
      </c>
      <c r="C568">
        <f t="shared" si="25"/>
        <v>26</v>
      </c>
      <c r="D568">
        <f t="shared" si="26"/>
        <v>18.43</v>
      </c>
      <c r="E568" s="14">
        <v>523.65853658536503</v>
      </c>
    </row>
    <row r="569" spans="1:5" x14ac:dyDescent="0.3">
      <c r="A569" s="10">
        <v>0.76874999999999993</v>
      </c>
      <c r="B569">
        <f t="shared" si="24"/>
        <v>18</v>
      </c>
      <c r="C569">
        <f t="shared" si="25"/>
        <v>27</v>
      </c>
      <c r="D569">
        <f t="shared" si="26"/>
        <v>18.45</v>
      </c>
      <c r="E569" s="14">
        <v>480.73170731707302</v>
      </c>
    </row>
    <row r="570" spans="1:5" x14ac:dyDescent="0.3">
      <c r="A570" s="10">
        <v>0.76944444444444438</v>
      </c>
      <c r="B570">
        <f t="shared" si="24"/>
        <v>18</v>
      </c>
      <c r="C570">
        <f t="shared" si="25"/>
        <v>28</v>
      </c>
      <c r="D570">
        <f t="shared" si="26"/>
        <v>18.47</v>
      </c>
      <c r="E570" s="14">
        <v>518.04878048780495</v>
      </c>
    </row>
    <row r="571" spans="1:5" x14ac:dyDescent="0.3">
      <c r="A571" s="10">
        <v>0.77013888888888893</v>
      </c>
      <c r="B571">
        <f t="shared" si="24"/>
        <v>18</v>
      </c>
      <c r="C571">
        <f t="shared" si="25"/>
        <v>29</v>
      </c>
      <c r="D571">
        <f t="shared" si="26"/>
        <v>18.48</v>
      </c>
      <c r="E571" s="14">
        <v>446.34146341463401</v>
      </c>
    </row>
    <row r="572" spans="1:5" x14ac:dyDescent="0.3">
      <c r="A572" s="10">
        <v>0.77083333333333337</v>
      </c>
      <c r="B572">
        <f t="shared" si="24"/>
        <v>18</v>
      </c>
      <c r="C572">
        <f t="shared" si="25"/>
        <v>30</v>
      </c>
      <c r="D572">
        <f t="shared" si="26"/>
        <v>18.5</v>
      </c>
      <c r="E572" s="14">
        <v>417.19512195121899</v>
      </c>
    </row>
    <row r="573" spans="1:5" x14ac:dyDescent="0.3">
      <c r="A573" s="10">
        <v>0.7715277777777777</v>
      </c>
      <c r="B573">
        <f t="shared" si="24"/>
        <v>18</v>
      </c>
      <c r="C573">
        <f t="shared" si="25"/>
        <v>31</v>
      </c>
      <c r="D573">
        <f t="shared" si="26"/>
        <v>18.52</v>
      </c>
      <c r="E573" s="14">
        <v>199.63414634146301</v>
      </c>
    </row>
    <row r="574" spans="1:5" x14ac:dyDescent="0.3">
      <c r="A574" s="10">
        <v>0.77222222222222225</v>
      </c>
      <c r="B574">
        <f t="shared" si="24"/>
        <v>18</v>
      </c>
      <c r="C574">
        <f t="shared" si="25"/>
        <v>32</v>
      </c>
      <c r="D574">
        <f t="shared" si="26"/>
        <v>18.53</v>
      </c>
      <c r="E574" s="14">
        <v>205.97560975609699</v>
      </c>
    </row>
    <row r="575" spans="1:5" x14ac:dyDescent="0.3">
      <c r="A575" s="10">
        <v>0.7729166666666667</v>
      </c>
      <c r="B575">
        <f t="shared" si="24"/>
        <v>18</v>
      </c>
      <c r="C575">
        <f t="shared" si="25"/>
        <v>33</v>
      </c>
      <c r="D575">
        <f t="shared" si="26"/>
        <v>18.55</v>
      </c>
      <c r="E575" s="14">
        <v>193.04878048780401</v>
      </c>
    </row>
    <row r="576" spans="1:5" x14ac:dyDescent="0.3">
      <c r="A576" s="10">
        <v>0.77361111111111114</v>
      </c>
      <c r="B576">
        <f t="shared" si="24"/>
        <v>18</v>
      </c>
      <c r="C576">
        <f t="shared" si="25"/>
        <v>34</v>
      </c>
      <c r="D576">
        <f t="shared" si="26"/>
        <v>18.57</v>
      </c>
      <c r="E576" s="14">
        <v>225.487804878048</v>
      </c>
    </row>
    <row r="577" spans="1:5" x14ac:dyDescent="0.3">
      <c r="A577" s="10">
        <v>0.77430555555555547</v>
      </c>
      <c r="B577">
        <f t="shared" si="24"/>
        <v>18</v>
      </c>
      <c r="C577">
        <f t="shared" si="25"/>
        <v>35</v>
      </c>
      <c r="D577">
        <f t="shared" si="26"/>
        <v>18.579999999999998</v>
      </c>
      <c r="E577" s="14">
        <v>96.097560975609696</v>
      </c>
    </row>
    <row r="578" spans="1:5" x14ac:dyDescent="0.3">
      <c r="A578" s="10">
        <v>0.77500000000000002</v>
      </c>
      <c r="B578">
        <f t="shared" si="24"/>
        <v>18</v>
      </c>
      <c r="C578">
        <f t="shared" si="25"/>
        <v>36</v>
      </c>
      <c r="D578">
        <f t="shared" si="26"/>
        <v>18.600000000000001</v>
      </c>
      <c r="E578" s="14">
        <v>74.268292682926798</v>
      </c>
    </row>
    <row r="579" spans="1:5" x14ac:dyDescent="0.3">
      <c r="A579" s="10">
        <v>0.77569444444444446</v>
      </c>
      <c r="B579">
        <f t="shared" ref="B579:B642" si="27">HOUR(A579)</f>
        <v>18</v>
      </c>
      <c r="C579">
        <f t="shared" ref="C579:C642" si="28">MINUTE(A579)</f>
        <v>37</v>
      </c>
      <c r="D579">
        <f t="shared" ref="D579:D642" si="29">ROUND(B579+C579/60,2)</f>
        <v>18.62</v>
      </c>
      <c r="E579" s="14">
        <v>80.243902439024396</v>
      </c>
    </row>
    <row r="580" spans="1:5" x14ac:dyDescent="0.3">
      <c r="A580" s="10">
        <v>0.77638888888888891</v>
      </c>
      <c r="B580">
        <f t="shared" si="27"/>
        <v>18</v>
      </c>
      <c r="C580">
        <f t="shared" si="28"/>
        <v>38</v>
      </c>
      <c r="D580">
        <f t="shared" si="29"/>
        <v>18.63</v>
      </c>
      <c r="E580" s="14">
        <v>156.70731707317</v>
      </c>
    </row>
    <row r="581" spans="1:5" x14ac:dyDescent="0.3">
      <c r="A581" s="10">
        <v>0.77708333333333324</v>
      </c>
      <c r="B581">
        <f t="shared" si="27"/>
        <v>18</v>
      </c>
      <c r="C581">
        <f t="shared" si="28"/>
        <v>39</v>
      </c>
      <c r="D581">
        <f t="shared" si="29"/>
        <v>18.649999999999999</v>
      </c>
      <c r="E581" s="14">
        <v>222.31707317073099</v>
      </c>
    </row>
    <row r="582" spans="1:5" x14ac:dyDescent="0.3">
      <c r="A582" s="10">
        <v>0.77777777777777779</v>
      </c>
      <c r="B582">
        <f t="shared" si="27"/>
        <v>18</v>
      </c>
      <c r="C582">
        <f t="shared" si="28"/>
        <v>40</v>
      </c>
      <c r="D582">
        <f t="shared" si="29"/>
        <v>18.670000000000002</v>
      </c>
      <c r="E582" s="14">
        <v>291.09756097560899</v>
      </c>
    </row>
    <row r="583" spans="1:5" x14ac:dyDescent="0.3">
      <c r="A583" s="10">
        <v>0.77847222222222223</v>
      </c>
      <c r="B583">
        <f t="shared" si="27"/>
        <v>18</v>
      </c>
      <c r="C583">
        <f t="shared" si="28"/>
        <v>41</v>
      </c>
      <c r="D583">
        <f t="shared" si="29"/>
        <v>18.68</v>
      </c>
      <c r="E583" s="14">
        <v>473.78048780487802</v>
      </c>
    </row>
    <row r="584" spans="1:5" x14ac:dyDescent="0.3">
      <c r="A584" s="10">
        <v>0.77916666666666667</v>
      </c>
      <c r="B584">
        <f t="shared" si="27"/>
        <v>18</v>
      </c>
      <c r="C584">
        <f t="shared" si="28"/>
        <v>42</v>
      </c>
      <c r="D584">
        <f t="shared" si="29"/>
        <v>18.7</v>
      </c>
      <c r="E584" s="14">
        <v>178.536585365853</v>
      </c>
    </row>
    <row r="585" spans="1:5" x14ac:dyDescent="0.3">
      <c r="A585" s="10">
        <v>0.77986111111111101</v>
      </c>
      <c r="B585">
        <f t="shared" si="27"/>
        <v>18</v>
      </c>
      <c r="C585">
        <f t="shared" si="28"/>
        <v>43</v>
      </c>
      <c r="D585">
        <f t="shared" si="29"/>
        <v>18.72</v>
      </c>
      <c r="E585" s="14">
        <v>88.658536585365795</v>
      </c>
    </row>
    <row r="586" spans="1:5" x14ac:dyDescent="0.3">
      <c r="A586" s="10">
        <v>0.78055555555555556</v>
      </c>
      <c r="B586">
        <f t="shared" si="27"/>
        <v>18</v>
      </c>
      <c r="C586">
        <f t="shared" si="28"/>
        <v>44</v>
      </c>
      <c r="D586">
        <f t="shared" si="29"/>
        <v>18.73</v>
      </c>
      <c r="E586" s="14">
        <v>100.365853658536</v>
      </c>
    </row>
    <row r="587" spans="1:5" x14ac:dyDescent="0.3">
      <c r="A587" s="10">
        <v>0.78125</v>
      </c>
      <c r="B587">
        <f t="shared" si="27"/>
        <v>18</v>
      </c>
      <c r="C587">
        <f t="shared" si="28"/>
        <v>45</v>
      </c>
      <c r="D587">
        <f t="shared" si="29"/>
        <v>18.75</v>
      </c>
      <c r="E587" s="14">
        <v>229.39024390243901</v>
      </c>
    </row>
    <row r="588" spans="1:5" x14ac:dyDescent="0.3">
      <c r="A588" s="10">
        <v>0.78194444444444444</v>
      </c>
      <c r="B588">
        <f t="shared" si="27"/>
        <v>18</v>
      </c>
      <c r="C588">
        <f t="shared" si="28"/>
        <v>46</v>
      </c>
      <c r="D588">
        <f t="shared" si="29"/>
        <v>18.77</v>
      </c>
      <c r="E588" s="14">
        <v>394.63414634146301</v>
      </c>
    </row>
    <row r="589" spans="1:5" x14ac:dyDescent="0.3">
      <c r="A589" s="10">
        <v>0.78263888888888899</v>
      </c>
      <c r="B589">
        <f t="shared" si="27"/>
        <v>18</v>
      </c>
      <c r="C589">
        <f t="shared" si="28"/>
        <v>47</v>
      </c>
      <c r="D589">
        <f t="shared" si="29"/>
        <v>18.78</v>
      </c>
      <c r="E589" s="14">
        <v>424.87804878048701</v>
      </c>
    </row>
    <row r="590" spans="1:5" x14ac:dyDescent="0.3">
      <c r="A590" s="10">
        <v>0.78333333333333333</v>
      </c>
      <c r="B590">
        <f t="shared" si="27"/>
        <v>18</v>
      </c>
      <c r="C590">
        <f t="shared" si="28"/>
        <v>48</v>
      </c>
      <c r="D590">
        <f t="shared" si="29"/>
        <v>18.8</v>
      </c>
      <c r="E590" s="14">
        <v>385.487804878048</v>
      </c>
    </row>
    <row r="591" spans="1:5" x14ac:dyDescent="0.3">
      <c r="A591" s="10">
        <v>0.78402777777777777</v>
      </c>
      <c r="B591">
        <f t="shared" si="27"/>
        <v>18</v>
      </c>
      <c r="C591">
        <f t="shared" si="28"/>
        <v>49</v>
      </c>
      <c r="D591">
        <f t="shared" si="29"/>
        <v>18.82</v>
      </c>
      <c r="E591" s="14">
        <v>337.68292682926801</v>
      </c>
    </row>
    <row r="592" spans="1:5" x14ac:dyDescent="0.3">
      <c r="A592" s="10">
        <v>0.78472222222222221</v>
      </c>
      <c r="B592">
        <f t="shared" si="27"/>
        <v>18</v>
      </c>
      <c r="C592">
        <f t="shared" si="28"/>
        <v>50</v>
      </c>
      <c r="D592">
        <f t="shared" si="29"/>
        <v>18.829999999999998</v>
      </c>
      <c r="E592" s="14">
        <v>167.31707317073099</v>
      </c>
    </row>
    <row r="593" spans="1:5" x14ac:dyDescent="0.3">
      <c r="A593" s="10">
        <v>0.78541666666666676</v>
      </c>
      <c r="B593">
        <f t="shared" si="27"/>
        <v>18</v>
      </c>
      <c r="C593">
        <f t="shared" si="28"/>
        <v>51</v>
      </c>
      <c r="D593">
        <f t="shared" si="29"/>
        <v>18.850000000000001</v>
      </c>
      <c r="E593" s="14">
        <v>172.92682926829201</v>
      </c>
    </row>
    <row r="594" spans="1:5" x14ac:dyDescent="0.3">
      <c r="A594" s="10">
        <v>0.78611111111111109</v>
      </c>
      <c r="B594">
        <f t="shared" si="27"/>
        <v>18</v>
      </c>
      <c r="C594">
        <f t="shared" si="28"/>
        <v>52</v>
      </c>
      <c r="D594">
        <f t="shared" si="29"/>
        <v>18.87</v>
      </c>
      <c r="E594" s="14">
        <v>99.268292682926798</v>
      </c>
    </row>
    <row r="595" spans="1:5" x14ac:dyDescent="0.3">
      <c r="A595" s="10">
        <v>0.78680555555555554</v>
      </c>
      <c r="B595">
        <f t="shared" si="27"/>
        <v>18</v>
      </c>
      <c r="C595">
        <f t="shared" si="28"/>
        <v>53</v>
      </c>
      <c r="D595">
        <f t="shared" si="29"/>
        <v>18.88</v>
      </c>
      <c r="E595" s="14">
        <v>206.585365853658</v>
      </c>
    </row>
    <row r="596" spans="1:5" x14ac:dyDescent="0.3">
      <c r="A596" s="10">
        <v>0.78749999999999998</v>
      </c>
      <c r="B596">
        <f t="shared" si="27"/>
        <v>18</v>
      </c>
      <c r="C596">
        <f t="shared" si="28"/>
        <v>54</v>
      </c>
      <c r="D596">
        <f t="shared" si="29"/>
        <v>18.899999999999999</v>
      </c>
      <c r="E596" s="14">
        <v>294.75609756097498</v>
      </c>
    </row>
    <row r="597" spans="1:5" x14ac:dyDescent="0.3">
      <c r="A597" s="10">
        <v>0.78819444444444453</v>
      </c>
      <c r="B597">
        <f t="shared" si="27"/>
        <v>18</v>
      </c>
      <c r="C597">
        <f t="shared" si="28"/>
        <v>55</v>
      </c>
      <c r="D597">
        <f t="shared" si="29"/>
        <v>18.920000000000002</v>
      </c>
      <c r="E597" s="14">
        <v>320.97560975609701</v>
      </c>
    </row>
    <row r="598" spans="1:5" x14ac:dyDescent="0.3">
      <c r="A598" s="10">
        <v>0.78888888888888886</v>
      </c>
      <c r="B598">
        <f t="shared" si="27"/>
        <v>18</v>
      </c>
      <c r="C598">
        <f t="shared" si="28"/>
        <v>56</v>
      </c>
      <c r="D598">
        <f t="shared" si="29"/>
        <v>18.93</v>
      </c>
      <c r="E598" s="14">
        <v>349.02439024390202</v>
      </c>
    </row>
    <row r="599" spans="1:5" x14ac:dyDescent="0.3">
      <c r="A599" s="10">
        <v>0.7895833333333333</v>
      </c>
      <c r="B599">
        <f t="shared" si="27"/>
        <v>18</v>
      </c>
      <c r="C599">
        <f t="shared" si="28"/>
        <v>57</v>
      </c>
      <c r="D599">
        <f t="shared" si="29"/>
        <v>18.95</v>
      </c>
      <c r="E599" s="14">
        <v>298.536585365853</v>
      </c>
    </row>
    <row r="600" spans="1:5" x14ac:dyDescent="0.3">
      <c r="A600" s="10">
        <v>0.79027777777777775</v>
      </c>
      <c r="B600">
        <f t="shared" si="27"/>
        <v>18</v>
      </c>
      <c r="C600">
        <f t="shared" si="28"/>
        <v>58</v>
      </c>
      <c r="D600">
        <f t="shared" si="29"/>
        <v>18.97</v>
      </c>
      <c r="E600" s="14">
        <v>278.78048780487802</v>
      </c>
    </row>
    <row r="601" spans="1:5" x14ac:dyDescent="0.3">
      <c r="A601" s="10">
        <v>0.7909722222222223</v>
      </c>
      <c r="B601">
        <f t="shared" si="27"/>
        <v>18</v>
      </c>
      <c r="C601">
        <f t="shared" si="28"/>
        <v>59</v>
      </c>
      <c r="D601">
        <f t="shared" si="29"/>
        <v>18.98</v>
      </c>
      <c r="E601" s="14">
        <v>244.63414634146301</v>
      </c>
    </row>
    <row r="602" spans="1:5" x14ac:dyDescent="0.3">
      <c r="A602" s="10">
        <v>0.79166666666666663</v>
      </c>
      <c r="B602">
        <f t="shared" si="27"/>
        <v>19</v>
      </c>
      <c r="C602">
        <f t="shared" si="28"/>
        <v>0</v>
      </c>
      <c r="D602">
        <f t="shared" si="29"/>
        <v>19</v>
      </c>
      <c r="E602" s="14">
        <v>208.414634146341</v>
      </c>
    </row>
    <row r="603" spans="1:5" x14ac:dyDescent="0.3">
      <c r="A603" s="10">
        <v>0.79236111111111107</v>
      </c>
      <c r="B603">
        <f t="shared" si="27"/>
        <v>19</v>
      </c>
      <c r="C603">
        <f t="shared" si="28"/>
        <v>1</v>
      </c>
      <c r="D603">
        <f t="shared" si="29"/>
        <v>19.02</v>
      </c>
      <c r="E603" s="14">
        <v>221.46341463414601</v>
      </c>
    </row>
    <row r="604" spans="1:5" x14ac:dyDescent="0.3">
      <c r="A604" s="10">
        <v>0.79305555555555562</v>
      </c>
      <c r="B604">
        <f t="shared" si="27"/>
        <v>19</v>
      </c>
      <c r="C604">
        <f t="shared" si="28"/>
        <v>2</v>
      </c>
      <c r="D604">
        <f t="shared" si="29"/>
        <v>19.03</v>
      </c>
      <c r="E604" s="14">
        <v>288.90243902438999</v>
      </c>
    </row>
    <row r="605" spans="1:5" x14ac:dyDescent="0.3">
      <c r="A605" s="10">
        <v>0.79375000000000007</v>
      </c>
      <c r="B605">
        <f t="shared" si="27"/>
        <v>19</v>
      </c>
      <c r="C605">
        <f t="shared" si="28"/>
        <v>3</v>
      </c>
      <c r="D605">
        <f t="shared" si="29"/>
        <v>19.05</v>
      </c>
      <c r="E605" s="14">
        <v>290.243902439024</v>
      </c>
    </row>
    <row r="606" spans="1:5" x14ac:dyDescent="0.3">
      <c r="A606" s="10">
        <v>0.7944444444444444</v>
      </c>
      <c r="B606">
        <f t="shared" si="27"/>
        <v>19</v>
      </c>
      <c r="C606">
        <f t="shared" si="28"/>
        <v>4</v>
      </c>
      <c r="D606">
        <f t="shared" si="29"/>
        <v>19.07</v>
      </c>
      <c r="E606" s="14">
        <v>276.09756097560899</v>
      </c>
    </row>
    <row r="607" spans="1:5" x14ac:dyDescent="0.3">
      <c r="A607" s="10">
        <v>0.79513888888888884</v>
      </c>
      <c r="B607">
        <f t="shared" si="27"/>
        <v>19</v>
      </c>
      <c r="C607">
        <f t="shared" si="28"/>
        <v>5</v>
      </c>
      <c r="D607">
        <f t="shared" si="29"/>
        <v>19.079999999999998</v>
      </c>
      <c r="E607" s="14">
        <v>266.70731707316997</v>
      </c>
    </row>
    <row r="608" spans="1:5" x14ac:dyDescent="0.3">
      <c r="A608" s="10">
        <v>0.79583333333333339</v>
      </c>
      <c r="B608">
        <f t="shared" si="27"/>
        <v>19</v>
      </c>
      <c r="C608">
        <f t="shared" si="28"/>
        <v>6</v>
      </c>
      <c r="D608">
        <f t="shared" si="29"/>
        <v>19.100000000000001</v>
      </c>
      <c r="E608" s="14">
        <v>256.21951219512198</v>
      </c>
    </row>
    <row r="609" spans="1:5" x14ac:dyDescent="0.3">
      <c r="A609" s="10">
        <v>0.79652777777777783</v>
      </c>
      <c r="B609">
        <f t="shared" si="27"/>
        <v>19</v>
      </c>
      <c r="C609">
        <f t="shared" si="28"/>
        <v>7</v>
      </c>
      <c r="D609">
        <f t="shared" si="29"/>
        <v>19.12</v>
      </c>
      <c r="E609" s="14">
        <v>240.73170731707299</v>
      </c>
    </row>
    <row r="610" spans="1:5" x14ac:dyDescent="0.3">
      <c r="A610" s="10">
        <v>0.79722222222222217</v>
      </c>
      <c r="B610">
        <f t="shared" si="27"/>
        <v>19</v>
      </c>
      <c r="C610">
        <f t="shared" si="28"/>
        <v>8</v>
      </c>
      <c r="D610">
        <f t="shared" si="29"/>
        <v>19.13</v>
      </c>
      <c r="E610" s="14">
        <v>184.51219512195101</v>
      </c>
    </row>
    <row r="611" spans="1:5" x14ac:dyDescent="0.3">
      <c r="A611" s="10">
        <v>0.79791666666666661</v>
      </c>
      <c r="B611">
        <f t="shared" si="27"/>
        <v>19</v>
      </c>
      <c r="C611">
        <f t="shared" si="28"/>
        <v>9</v>
      </c>
      <c r="D611">
        <f t="shared" si="29"/>
        <v>19.149999999999999</v>
      </c>
      <c r="E611" s="14">
        <v>79.634146341463406</v>
      </c>
    </row>
    <row r="612" spans="1:5" x14ac:dyDescent="0.3">
      <c r="A612" s="10">
        <v>0.79861111111111116</v>
      </c>
      <c r="B612">
        <f t="shared" si="27"/>
        <v>19</v>
      </c>
      <c r="C612">
        <f t="shared" si="28"/>
        <v>10</v>
      </c>
      <c r="D612">
        <f t="shared" si="29"/>
        <v>19.170000000000002</v>
      </c>
      <c r="E612" s="14">
        <v>25.121951219512098</v>
      </c>
    </row>
    <row r="613" spans="1:5" x14ac:dyDescent="0.3">
      <c r="A613" s="10">
        <v>0.7993055555555556</v>
      </c>
      <c r="B613">
        <f t="shared" si="27"/>
        <v>19</v>
      </c>
      <c r="C613">
        <f t="shared" si="28"/>
        <v>11</v>
      </c>
      <c r="D613">
        <f t="shared" si="29"/>
        <v>19.18</v>
      </c>
      <c r="E613" s="14">
        <v>17.682926829268201</v>
      </c>
    </row>
    <row r="614" spans="1:5" x14ac:dyDescent="0.3">
      <c r="A614" s="10">
        <v>0.79999999999999993</v>
      </c>
      <c r="B614">
        <f t="shared" si="27"/>
        <v>19</v>
      </c>
      <c r="C614">
        <f t="shared" si="28"/>
        <v>12</v>
      </c>
      <c r="D614">
        <f t="shared" si="29"/>
        <v>19.2</v>
      </c>
      <c r="E614" s="14">
        <v>20.487804878048699</v>
      </c>
    </row>
    <row r="615" spans="1:5" x14ac:dyDescent="0.3">
      <c r="A615" s="10">
        <v>0.80069444444444438</v>
      </c>
      <c r="B615">
        <f t="shared" si="27"/>
        <v>19</v>
      </c>
      <c r="C615">
        <f t="shared" si="28"/>
        <v>13</v>
      </c>
      <c r="D615">
        <f t="shared" si="29"/>
        <v>19.22</v>
      </c>
      <c r="E615" s="14">
        <v>34.756097560975597</v>
      </c>
    </row>
    <row r="616" spans="1:5" x14ac:dyDescent="0.3">
      <c r="A616" s="10">
        <v>0.80138888888888893</v>
      </c>
      <c r="B616">
        <f t="shared" si="27"/>
        <v>19</v>
      </c>
      <c r="C616">
        <f t="shared" si="28"/>
        <v>14</v>
      </c>
      <c r="D616">
        <f t="shared" si="29"/>
        <v>19.23</v>
      </c>
      <c r="E616" s="14">
        <v>39.024390243902403</v>
      </c>
    </row>
    <row r="617" spans="1:5" x14ac:dyDescent="0.3">
      <c r="A617" s="10">
        <v>0.80208333333333337</v>
      </c>
      <c r="B617">
        <f t="shared" si="27"/>
        <v>19</v>
      </c>
      <c r="C617">
        <f t="shared" si="28"/>
        <v>15</v>
      </c>
      <c r="D617">
        <f t="shared" si="29"/>
        <v>19.25</v>
      </c>
      <c r="E617" s="14">
        <v>26.951219512195099</v>
      </c>
    </row>
    <row r="618" spans="1:5" x14ac:dyDescent="0.3">
      <c r="A618" s="10">
        <v>0.8027777777777777</v>
      </c>
      <c r="B618">
        <f t="shared" si="27"/>
        <v>19</v>
      </c>
      <c r="C618">
        <f t="shared" si="28"/>
        <v>16</v>
      </c>
      <c r="D618">
        <f t="shared" si="29"/>
        <v>19.27</v>
      </c>
      <c r="E618" s="14">
        <v>24.146341463414601</v>
      </c>
    </row>
    <row r="619" spans="1:5" x14ac:dyDescent="0.3">
      <c r="A619" s="10">
        <v>0.80347222222222225</v>
      </c>
      <c r="B619">
        <f t="shared" si="27"/>
        <v>19</v>
      </c>
      <c r="C619">
        <f t="shared" si="28"/>
        <v>17</v>
      </c>
      <c r="D619">
        <f t="shared" si="29"/>
        <v>19.28</v>
      </c>
      <c r="E619" s="14">
        <v>12.3170731707317</v>
      </c>
    </row>
    <row r="620" spans="1:5" x14ac:dyDescent="0.3">
      <c r="A620" s="10">
        <v>0.8041666666666667</v>
      </c>
      <c r="B620">
        <f t="shared" si="27"/>
        <v>19</v>
      </c>
      <c r="C620">
        <f t="shared" si="28"/>
        <v>18</v>
      </c>
      <c r="D620">
        <f t="shared" si="29"/>
        <v>19.3</v>
      </c>
      <c r="E620" s="14">
        <v>5.7317073170731696</v>
      </c>
    </row>
    <row r="621" spans="1:5" x14ac:dyDescent="0.3">
      <c r="A621" s="10">
        <v>0.80486111111111114</v>
      </c>
      <c r="B621">
        <f t="shared" si="27"/>
        <v>19</v>
      </c>
      <c r="C621">
        <f t="shared" si="28"/>
        <v>19</v>
      </c>
      <c r="D621">
        <f t="shared" si="29"/>
        <v>19.32</v>
      </c>
      <c r="E621" s="14">
        <v>3.7804878048780401</v>
      </c>
    </row>
    <row r="622" spans="1:5" x14ac:dyDescent="0.3">
      <c r="A622" s="10">
        <v>0.80555555555555547</v>
      </c>
      <c r="B622">
        <f t="shared" si="27"/>
        <v>19</v>
      </c>
      <c r="C622">
        <f t="shared" si="28"/>
        <v>20</v>
      </c>
      <c r="D622">
        <f t="shared" si="29"/>
        <v>19.329999999999998</v>
      </c>
      <c r="E622" s="14">
        <v>2.5609756097560901</v>
      </c>
    </row>
    <row r="623" spans="1:5" x14ac:dyDescent="0.3">
      <c r="A623" s="10">
        <v>0.80625000000000002</v>
      </c>
      <c r="B623">
        <f t="shared" si="27"/>
        <v>19</v>
      </c>
      <c r="C623">
        <f t="shared" si="28"/>
        <v>21</v>
      </c>
      <c r="D623">
        <f t="shared" si="29"/>
        <v>19.350000000000001</v>
      </c>
      <c r="E623" s="14">
        <v>1.7073170731707299</v>
      </c>
    </row>
    <row r="624" spans="1:5" x14ac:dyDescent="0.3">
      <c r="A624" s="10">
        <v>0.80694444444444446</v>
      </c>
      <c r="B624">
        <f t="shared" si="27"/>
        <v>19</v>
      </c>
      <c r="C624">
        <f t="shared" si="28"/>
        <v>22</v>
      </c>
      <c r="D624">
        <f t="shared" si="29"/>
        <v>19.37</v>
      </c>
      <c r="E624" s="14">
        <v>1.2195121951219501</v>
      </c>
    </row>
    <row r="625" spans="1:5" x14ac:dyDescent="0.3">
      <c r="A625" s="10">
        <v>0.80763888888888891</v>
      </c>
      <c r="B625">
        <f t="shared" si="27"/>
        <v>19</v>
      </c>
      <c r="C625">
        <f t="shared" si="28"/>
        <v>23</v>
      </c>
      <c r="D625">
        <f t="shared" si="29"/>
        <v>19.38</v>
      </c>
      <c r="E625" s="14">
        <v>0.97560975609756095</v>
      </c>
    </row>
    <row r="626" spans="1:5" x14ac:dyDescent="0.3">
      <c r="A626" s="10">
        <v>0.80833333333333324</v>
      </c>
      <c r="B626">
        <f t="shared" si="27"/>
        <v>19</v>
      </c>
      <c r="C626">
        <f t="shared" si="28"/>
        <v>24</v>
      </c>
      <c r="D626">
        <f t="shared" si="29"/>
        <v>19.399999999999999</v>
      </c>
      <c r="E626" s="14">
        <v>0.73170731707317005</v>
      </c>
    </row>
    <row r="627" spans="1:5" x14ac:dyDescent="0.3">
      <c r="A627" s="10">
        <v>0.80902777777777779</v>
      </c>
      <c r="B627">
        <f t="shared" si="27"/>
        <v>19</v>
      </c>
      <c r="C627">
        <f t="shared" si="28"/>
        <v>25</v>
      </c>
      <c r="D627">
        <f t="shared" si="29"/>
        <v>19.420000000000002</v>
      </c>
      <c r="E627" s="14">
        <v>0.60975609756097504</v>
      </c>
    </row>
    <row r="628" spans="1:5" x14ac:dyDescent="0.3">
      <c r="A628" s="10">
        <v>0.80972222222222223</v>
      </c>
      <c r="B628">
        <f t="shared" si="27"/>
        <v>19</v>
      </c>
      <c r="C628">
        <f t="shared" si="28"/>
        <v>26</v>
      </c>
      <c r="D628">
        <f t="shared" si="29"/>
        <v>19.43</v>
      </c>
      <c r="E628" s="14">
        <v>0.48780487804877998</v>
      </c>
    </row>
    <row r="629" spans="1:5" x14ac:dyDescent="0.3">
      <c r="A629" s="10">
        <v>0.81041666666666667</v>
      </c>
      <c r="B629">
        <f t="shared" si="27"/>
        <v>19</v>
      </c>
      <c r="C629">
        <f t="shared" si="28"/>
        <v>27</v>
      </c>
      <c r="D629">
        <f t="shared" si="29"/>
        <v>19.45</v>
      </c>
      <c r="E629" s="14">
        <v>0.48780487804877998</v>
      </c>
    </row>
    <row r="630" spans="1:5" x14ac:dyDescent="0.3">
      <c r="A630" s="10">
        <v>0.81111111111111101</v>
      </c>
      <c r="B630">
        <f t="shared" si="27"/>
        <v>19</v>
      </c>
      <c r="C630">
        <f t="shared" si="28"/>
        <v>28</v>
      </c>
      <c r="D630">
        <f t="shared" si="29"/>
        <v>19.47</v>
      </c>
      <c r="E630" s="14">
        <v>0.36585365853658502</v>
      </c>
    </row>
    <row r="631" spans="1:5" x14ac:dyDescent="0.3">
      <c r="A631" s="10">
        <v>0.81180555555555556</v>
      </c>
      <c r="B631">
        <f t="shared" si="27"/>
        <v>19</v>
      </c>
      <c r="C631">
        <f t="shared" si="28"/>
        <v>29</v>
      </c>
      <c r="D631">
        <f t="shared" si="29"/>
        <v>19.48</v>
      </c>
      <c r="E631" s="14">
        <v>0.36585365853658502</v>
      </c>
    </row>
    <row r="632" spans="1:5" x14ac:dyDescent="0.3">
      <c r="A632" s="10">
        <v>0.8125</v>
      </c>
      <c r="B632">
        <f t="shared" si="27"/>
        <v>19</v>
      </c>
      <c r="C632">
        <f t="shared" si="28"/>
        <v>30</v>
      </c>
      <c r="D632">
        <f t="shared" si="29"/>
        <v>19.5</v>
      </c>
      <c r="E632" s="14">
        <v>0.36585365853658502</v>
      </c>
    </row>
    <row r="633" spans="1:5" x14ac:dyDescent="0.3">
      <c r="A633" s="10">
        <v>0.81319444444444444</v>
      </c>
      <c r="B633">
        <f t="shared" si="27"/>
        <v>19</v>
      </c>
      <c r="C633">
        <f t="shared" si="28"/>
        <v>31</v>
      </c>
      <c r="D633">
        <f t="shared" si="29"/>
        <v>19.52</v>
      </c>
      <c r="E633" s="14">
        <v>0.36585365853658502</v>
      </c>
    </row>
    <row r="634" spans="1:5" x14ac:dyDescent="0.3">
      <c r="A634" s="10">
        <v>0.81388888888888899</v>
      </c>
      <c r="B634">
        <f t="shared" si="27"/>
        <v>19</v>
      </c>
      <c r="C634">
        <f t="shared" si="28"/>
        <v>32</v>
      </c>
      <c r="D634">
        <f t="shared" si="29"/>
        <v>19.53</v>
      </c>
      <c r="E634" s="14">
        <v>0.24390243902438999</v>
      </c>
    </row>
    <row r="635" spans="1:5" x14ac:dyDescent="0.3">
      <c r="A635" s="10">
        <v>0.81458333333333333</v>
      </c>
      <c r="B635">
        <f t="shared" si="27"/>
        <v>19</v>
      </c>
      <c r="C635">
        <f t="shared" si="28"/>
        <v>33</v>
      </c>
      <c r="D635">
        <f t="shared" si="29"/>
        <v>19.55</v>
      </c>
      <c r="E635" s="14">
        <v>0.24390243902438999</v>
      </c>
    </row>
    <row r="636" spans="1:5" x14ac:dyDescent="0.3">
      <c r="A636" s="10">
        <v>0.81527777777777777</v>
      </c>
      <c r="B636">
        <f t="shared" si="27"/>
        <v>19</v>
      </c>
      <c r="C636">
        <f t="shared" si="28"/>
        <v>34</v>
      </c>
      <c r="D636">
        <f t="shared" si="29"/>
        <v>19.57</v>
      </c>
      <c r="E636" s="14">
        <v>0.24390243902438999</v>
      </c>
    </row>
    <row r="637" spans="1:5" x14ac:dyDescent="0.3">
      <c r="A637" s="10">
        <v>0.81597222222222221</v>
      </c>
      <c r="B637">
        <f t="shared" si="27"/>
        <v>19</v>
      </c>
      <c r="C637">
        <f t="shared" si="28"/>
        <v>35</v>
      </c>
      <c r="D637">
        <f t="shared" si="29"/>
        <v>19.579999999999998</v>
      </c>
      <c r="E637" s="14">
        <v>0.24390243902438999</v>
      </c>
    </row>
    <row r="638" spans="1:5" x14ac:dyDescent="0.3">
      <c r="A638" s="10">
        <v>0.81666666666666676</v>
      </c>
      <c r="B638">
        <f t="shared" si="27"/>
        <v>19</v>
      </c>
      <c r="C638">
        <f t="shared" si="28"/>
        <v>36</v>
      </c>
      <c r="D638">
        <f t="shared" si="29"/>
        <v>19.600000000000001</v>
      </c>
      <c r="E638" s="14">
        <v>0.24390243902438999</v>
      </c>
    </row>
    <row r="639" spans="1:5" x14ac:dyDescent="0.3">
      <c r="A639" s="10">
        <v>0.81736111111111109</v>
      </c>
      <c r="B639">
        <f t="shared" si="27"/>
        <v>19</v>
      </c>
      <c r="C639">
        <f t="shared" si="28"/>
        <v>37</v>
      </c>
      <c r="D639">
        <f t="shared" si="29"/>
        <v>19.62</v>
      </c>
      <c r="E639" s="14">
        <v>0.24390243902438999</v>
      </c>
    </row>
    <row r="640" spans="1:5" x14ac:dyDescent="0.3">
      <c r="A640" s="10">
        <v>0.81805555555555554</v>
      </c>
      <c r="B640">
        <f t="shared" si="27"/>
        <v>19</v>
      </c>
      <c r="C640">
        <f t="shared" si="28"/>
        <v>38</v>
      </c>
      <c r="D640">
        <f t="shared" si="29"/>
        <v>19.63</v>
      </c>
      <c r="E640" s="14">
        <v>0.24390243902438999</v>
      </c>
    </row>
    <row r="641" spans="1:5" x14ac:dyDescent="0.3">
      <c r="A641" s="10">
        <v>0.81874999999999998</v>
      </c>
      <c r="B641">
        <f t="shared" si="27"/>
        <v>19</v>
      </c>
      <c r="C641">
        <f t="shared" si="28"/>
        <v>39</v>
      </c>
      <c r="D641">
        <f t="shared" si="29"/>
        <v>19.649999999999999</v>
      </c>
      <c r="E641" s="14">
        <v>0.24390243902438999</v>
      </c>
    </row>
    <row r="642" spans="1:5" x14ac:dyDescent="0.3">
      <c r="A642" s="10">
        <v>0.81944444444444453</v>
      </c>
      <c r="B642">
        <f t="shared" si="27"/>
        <v>19</v>
      </c>
      <c r="C642">
        <f t="shared" si="28"/>
        <v>40</v>
      </c>
      <c r="D642">
        <f t="shared" si="29"/>
        <v>19.670000000000002</v>
      </c>
      <c r="E642" s="14">
        <v>0.36585365853658502</v>
      </c>
    </row>
    <row r="643" spans="1:5" x14ac:dyDescent="0.3">
      <c r="A643" s="10">
        <v>0.82013888888888886</v>
      </c>
      <c r="B643">
        <f t="shared" ref="B643:B706" si="30">HOUR(A643)</f>
        <v>19</v>
      </c>
      <c r="C643">
        <f t="shared" ref="C643:C706" si="31">MINUTE(A643)</f>
        <v>41</v>
      </c>
      <c r="D643">
        <f t="shared" ref="D643:D706" si="32">ROUND(B643+C643/60,2)</f>
        <v>19.68</v>
      </c>
      <c r="E643" s="14">
        <v>0.24390243902438999</v>
      </c>
    </row>
    <row r="644" spans="1:5" x14ac:dyDescent="0.3">
      <c r="A644" s="10">
        <v>0.8208333333333333</v>
      </c>
      <c r="B644">
        <f t="shared" si="30"/>
        <v>19</v>
      </c>
      <c r="C644">
        <f t="shared" si="31"/>
        <v>42</v>
      </c>
      <c r="D644">
        <f t="shared" si="32"/>
        <v>19.7</v>
      </c>
      <c r="E644" s="14">
        <v>0.24390243902438999</v>
      </c>
    </row>
    <row r="645" spans="1:5" x14ac:dyDescent="0.3">
      <c r="A645" s="10">
        <v>0.82152777777777775</v>
      </c>
      <c r="B645">
        <f t="shared" si="30"/>
        <v>19</v>
      </c>
      <c r="C645">
        <f t="shared" si="31"/>
        <v>43</v>
      </c>
      <c r="D645">
        <f t="shared" si="32"/>
        <v>19.72</v>
      </c>
      <c r="E645" s="14">
        <v>0.24390243902438999</v>
      </c>
    </row>
    <row r="646" spans="1:5" x14ac:dyDescent="0.3">
      <c r="A646" s="10">
        <v>0.8222222222222223</v>
      </c>
      <c r="B646">
        <f t="shared" si="30"/>
        <v>19</v>
      </c>
      <c r="C646">
        <f t="shared" si="31"/>
        <v>44</v>
      </c>
      <c r="D646">
        <f t="shared" si="32"/>
        <v>19.73</v>
      </c>
      <c r="E646" s="14">
        <v>0.24390243902438999</v>
      </c>
    </row>
    <row r="647" spans="1:5" x14ac:dyDescent="0.3">
      <c r="A647" s="10">
        <v>0.82291666666666663</v>
      </c>
      <c r="B647">
        <f t="shared" si="30"/>
        <v>19</v>
      </c>
      <c r="C647">
        <f t="shared" si="31"/>
        <v>45</v>
      </c>
      <c r="D647">
        <f t="shared" si="32"/>
        <v>19.75</v>
      </c>
      <c r="E647" s="14">
        <v>0.24390243902438999</v>
      </c>
    </row>
    <row r="648" spans="1:5" x14ac:dyDescent="0.3">
      <c r="A648" s="10">
        <v>0.82361111111111107</v>
      </c>
      <c r="B648">
        <f t="shared" si="30"/>
        <v>19</v>
      </c>
      <c r="C648">
        <f t="shared" si="31"/>
        <v>46</v>
      </c>
      <c r="D648">
        <f t="shared" si="32"/>
        <v>19.77</v>
      </c>
      <c r="E648" s="14">
        <v>0.36585365853658502</v>
      </c>
    </row>
    <row r="649" spans="1:5" x14ac:dyDescent="0.3">
      <c r="A649" s="10">
        <v>0.82430555555555562</v>
      </c>
      <c r="B649">
        <f t="shared" si="30"/>
        <v>19</v>
      </c>
      <c r="C649">
        <f t="shared" si="31"/>
        <v>47</v>
      </c>
      <c r="D649">
        <f t="shared" si="32"/>
        <v>19.78</v>
      </c>
      <c r="E649" s="14">
        <v>0.36585365853658502</v>
      </c>
    </row>
    <row r="650" spans="1:5" x14ac:dyDescent="0.3">
      <c r="A650" s="10">
        <v>0.82500000000000007</v>
      </c>
      <c r="B650">
        <f t="shared" si="30"/>
        <v>19</v>
      </c>
      <c r="C650">
        <f t="shared" si="31"/>
        <v>48</v>
      </c>
      <c r="D650">
        <f t="shared" si="32"/>
        <v>19.8</v>
      </c>
      <c r="E650" s="14">
        <v>0.24390243902438999</v>
      </c>
    </row>
    <row r="651" spans="1:5" x14ac:dyDescent="0.3">
      <c r="A651" s="10">
        <v>0.8256944444444444</v>
      </c>
      <c r="B651">
        <f t="shared" si="30"/>
        <v>19</v>
      </c>
      <c r="C651">
        <f t="shared" si="31"/>
        <v>49</v>
      </c>
      <c r="D651">
        <f t="shared" si="32"/>
        <v>19.82</v>
      </c>
      <c r="E651" s="14">
        <v>0.24390243902438999</v>
      </c>
    </row>
    <row r="652" spans="1:5" x14ac:dyDescent="0.3">
      <c r="A652" s="10">
        <v>0.82638888888888884</v>
      </c>
      <c r="B652">
        <f t="shared" si="30"/>
        <v>19</v>
      </c>
      <c r="C652">
        <f t="shared" si="31"/>
        <v>50</v>
      </c>
      <c r="D652">
        <f t="shared" si="32"/>
        <v>19.829999999999998</v>
      </c>
      <c r="E652" s="14">
        <v>0.12195121951219499</v>
      </c>
    </row>
    <row r="653" spans="1:5" x14ac:dyDescent="0.3">
      <c r="A653" s="10">
        <v>0.82708333333333339</v>
      </c>
      <c r="B653">
        <f t="shared" si="30"/>
        <v>19</v>
      </c>
      <c r="C653">
        <f t="shared" si="31"/>
        <v>51</v>
      </c>
      <c r="D653">
        <f t="shared" si="32"/>
        <v>19.850000000000001</v>
      </c>
      <c r="E653" s="14">
        <v>0</v>
      </c>
    </row>
    <row r="654" spans="1:5" x14ac:dyDescent="0.3">
      <c r="A654" s="10">
        <v>0.82777777777777783</v>
      </c>
      <c r="B654">
        <f t="shared" si="30"/>
        <v>19</v>
      </c>
      <c r="C654">
        <f t="shared" si="31"/>
        <v>52</v>
      </c>
      <c r="D654">
        <f t="shared" si="32"/>
        <v>19.87</v>
      </c>
      <c r="E654" s="14">
        <v>0.12195121951219499</v>
      </c>
    </row>
    <row r="655" spans="1:5" x14ac:dyDescent="0.3">
      <c r="A655" s="10">
        <v>0.82847222222222217</v>
      </c>
      <c r="B655">
        <f t="shared" si="30"/>
        <v>19</v>
      </c>
      <c r="C655">
        <f t="shared" si="31"/>
        <v>53</v>
      </c>
      <c r="D655">
        <f t="shared" si="32"/>
        <v>19.88</v>
      </c>
      <c r="E655" s="14">
        <v>0.12195121951219499</v>
      </c>
    </row>
    <row r="656" spans="1:5" x14ac:dyDescent="0.3">
      <c r="A656" s="10">
        <v>0.82916666666666661</v>
      </c>
      <c r="B656">
        <f t="shared" si="30"/>
        <v>19</v>
      </c>
      <c r="C656">
        <f t="shared" si="31"/>
        <v>54</v>
      </c>
      <c r="D656">
        <f t="shared" si="32"/>
        <v>19.899999999999999</v>
      </c>
      <c r="E656" s="14">
        <v>0.12195121951219499</v>
      </c>
    </row>
    <row r="657" spans="1:5" x14ac:dyDescent="0.3">
      <c r="A657" s="10">
        <v>0.82986111111111116</v>
      </c>
      <c r="B657">
        <f t="shared" si="30"/>
        <v>19</v>
      </c>
      <c r="C657">
        <f t="shared" si="31"/>
        <v>55</v>
      </c>
      <c r="D657">
        <f t="shared" si="32"/>
        <v>19.920000000000002</v>
      </c>
      <c r="E657" s="14">
        <v>0.12195121951219499</v>
      </c>
    </row>
    <row r="658" spans="1:5" x14ac:dyDescent="0.3">
      <c r="A658" s="10">
        <v>0.8305555555555556</v>
      </c>
      <c r="B658">
        <f t="shared" si="30"/>
        <v>19</v>
      </c>
      <c r="C658">
        <f t="shared" si="31"/>
        <v>56</v>
      </c>
      <c r="D658">
        <f t="shared" si="32"/>
        <v>19.93</v>
      </c>
      <c r="E658" s="14">
        <v>0.12195121951219499</v>
      </c>
    </row>
    <row r="659" spans="1:5" x14ac:dyDescent="0.3">
      <c r="A659" s="10">
        <v>0.83124999999999993</v>
      </c>
      <c r="B659">
        <f t="shared" si="30"/>
        <v>19</v>
      </c>
      <c r="C659">
        <f t="shared" si="31"/>
        <v>57</v>
      </c>
      <c r="D659">
        <f t="shared" si="32"/>
        <v>19.95</v>
      </c>
      <c r="E659" s="14">
        <v>0.24390243902438999</v>
      </c>
    </row>
    <row r="660" spans="1:5" x14ac:dyDescent="0.3">
      <c r="A660" s="10">
        <v>0.83194444444444438</v>
      </c>
      <c r="B660">
        <f t="shared" si="30"/>
        <v>19</v>
      </c>
      <c r="C660">
        <f t="shared" si="31"/>
        <v>58</v>
      </c>
      <c r="D660">
        <f t="shared" si="32"/>
        <v>19.97</v>
      </c>
      <c r="E660" s="14">
        <v>0.12195121951219499</v>
      </c>
    </row>
    <row r="661" spans="1:5" x14ac:dyDescent="0.3">
      <c r="A661" s="10">
        <v>0.83263888888888893</v>
      </c>
      <c r="B661">
        <f t="shared" si="30"/>
        <v>19</v>
      </c>
      <c r="C661">
        <f t="shared" si="31"/>
        <v>59</v>
      </c>
      <c r="D661">
        <f t="shared" si="32"/>
        <v>19.98</v>
      </c>
      <c r="E661" s="14">
        <v>0.12195121951219499</v>
      </c>
    </row>
    <row r="662" spans="1:5" x14ac:dyDescent="0.3">
      <c r="A662" s="10">
        <v>0.83333333333333337</v>
      </c>
      <c r="B662">
        <f t="shared" si="30"/>
        <v>20</v>
      </c>
      <c r="C662">
        <f t="shared" si="31"/>
        <v>0</v>
      </c>
      <c r="D662">
        <f t="shared" si="32"/>
        <v>20</v>
      </c>
      <c r="E662" s="14">
        <v>0.12195121951219499</v>
      </c>
    </row>
    <row r="663" spans="1:5" x14ac:dyDescent="0.3">
      <c r="A663" s="10">
        <v>0.8340277777777777</v>
      </c>
      <c r="B663">
        <f t="shared" si="30"/>
        <v>20</v>
      </c>
      <c r="C663">
        <f t="shared" si="31"/>
        <v>1</v>
      </c>
      <c r="D663">
        <f t="shared" si="32"/>
        <v>20.02</v>
      </c>
      <c r="E663" s="14">
        <v>0</v>
      </c>
    </row>
    <row r="664" spans="1:5" x14ac:dyDescent="0.3">
      <c r="A664" s="10">
        <v>0.83472222222222225</v>
      </c>
      <c r="B664">
        <f t="shared" si="30"/>
        <v>20</v>
      </c>
      <c r="C664">
        <f t="shared" si="31"/>
        <v>2</v>
      </c>
      <c r="D664">
        <f t="shared" si="32"/>
        <v>20.03</v>
      </c>
      <c r="E664" s="14">
        <v>0.12195121951219499</v>
      </c>
    </row>
    <row r="665" spans="1:5" x14ac:dyDescent="0.3">
      <c r="A665" s="10">
        <v>0.8354166666666667</v>
      </c>
      <c r="B665">
        <f t="shared" si="30"/>
        <v>20</v>
      </c>
      <c r="C665">
        <f t="shared" si="31"/>
        <v>3</v>
      </c>
      <c r="D665">
        <f t="shared" si="32"/>
        <v>20.05</v>
      </c>
      <c r="E665" s="14">
        <v>0</v>
      </c>
    </row>
    <row r="666" spans="1:5" x14ac:dyDescent="0.3">
      <c r="A666" s="10">
        <v>0.83611111111111114</v>
      </c>
      <c r="B666">
        <f t="shared" si="30"/>
        <v>20</v>
      </c>
      <c r="C666">
        <f t="shared" si="31"/>
        <v>4</v>
      </c>
      <c r="D666">
        <f t="shared" si="32"/>
        <v>20.07</v>
      </c>
      <c r="E666" s="14">
        <v>0</v>
      </c>
    </row>
    <row r="667" spans="1:5" x14ac:dyDescent="0.3">
      <c r="A667" s="10">
        <v>0.83680555555555547</v>
      </c>
      <c r="B667">
        <f t="shared" si="30"/>
        <v>20</v>
      </c>
      <c r="C667">
        <f t="shared" si="31"/>
        <v>5</v>
      </c>
      <c r="D667">
        <f t="shared" si="32"/>
        <v>20.079999999999998</v>
      </c>
      <c r="E667" s="14">
        <v>0</v>
      </c>
    </row>
    <row r="668" spans="1:5" x14ac:dyDescent="0.3">
      <c r="A668" s="10">
        <v>0.83750000000000002</v>
      </c>
      <c r="B668">
        <f t="shared" si="30"/>
        <v>20</v>
      </c>
      <c r="C668">
        <f t="shared" si="31"/>
        <v>6</v>
      </c>
      <c r="D668">
        <f t="shared" si="32"/>
        <v>20.100000000000001</v>
      </c>
      <c r="E668" s="14">
        <v>0.12195121951219499</v>
      </c>
    </row>
    <row r="669" spans="1:5" x14ac:dyDescent="0.3">
      <c r="A669" s="10">
        <v>0.83819444444444446</v>
      </c>
      <c r="B669">
        <f t="shared" si="30"/>
        <v>20</v>
      </c>
      <c r="C669">
        <f t="shared" si="31"/>
        <v>7</v>
      </c>
      <c r="D669">
        <f t="shared" si="32"/>
        <v>20.12</v>
      </c>
      <c r="E669" s="14">
        <v>0.12195121951219499</v>
      </c>
    </row>
    <row r="670" spans="1:5" x14ac:dyDescent="0.3">
      <c r="A670" s="10">
        <v>0.83888888888888891</v>
      </c>
      <c r="B670">
        <f t="shared" si="30"/>
        <v>20</v>
      </c>
      <c r="C670">
        <f t="shared" si="31"/>
        <v>8</v>
      </c>
      <c r="D670">
        <f t="shared" si="32"/>
        <v>20.13</v>
      </c>
      <c r="E670" s="14">
        <v>0.24390243902438999</v>
      </c>
    </row>
    <row r="671" spans="1:5" x14ac:dyDescent="0.3">
      <c r="A671" s="10">
        <v>0.83958333333333324</v>
      </c>
      <c r="B671">
        <f t="shared" si="30"/>
        <v>20</v>
      </c>
      <c r="C671">
        <f t="shared" si="31"/>
        <v>9</v>
      </c>
      <c r="D671">
        <f t="shared" si="32"/>
        <v>20.149999999999999</v>
      </c>
      <c r="E671" s="14">
        <v>0.12195121951219499</v>
      </c>
    </row>
    <row r="672" spans="1:5" x14ac:dyDescent="0.3">
      <c r="A672" s="10">
        <v>0.84027777777777779</v>
      </c>
      <c r="B672">
        <f t="shared" si="30"/>
        <v>20</v>
      </c>
      <c r="C672">
        <f t="shared" si="31"/>
        <v>10</v>
      </c>
      <c r="D672">
        <f t="shared" si="32"/>
        <v>20.170000000000002</v>
      </c>
      <c r="E672" s="14">
        <v>0.24390243902438999</v>
      </c>
    </row>
    <row r="673" spans="1:5" x14ac:dyDescent="0.3">
      <c r="A673" s="10">
        <v>0.84097222222222223</v>
      </c>
      <c r="B673">
        <f t="shared" si="30"/>
        <v>20</v>
      </c>
      <c r="C673">
        <f t="shared" si="31"/>
        <v>11</v>
      </c>
      <c r="D673">
        <f t="shared" si="32"/>
        <v>20.18</v>
      </c>
      <c r="E673" s="14">
        <v>0.12195121951219499</v>
      </c>
    </row>
    <row r="674" spans="1:5" x14ac:dyDescent="0.3">
      <c r="A674" s="10">
        <v>0.84166666666666667</v>
      </c>
      <c r="B674">
        <f t="shared" si="30"/>
        <v>20</v>
      </c>
      <c r="C674">
        <f t="shared" si="31"/>
        <v>12</v>
      </c>
      <c r="D674">
        <f t="shared" si="32"/>
        <v>20.2</v>
      </c>
      <c r="E674" s="14">
        <v>0.12195121951219499</v>
      </c>
    </row>
    <row r="675" spans="1:5" x14ac:dyDescent="0.3">
      <c r="A675" s="10">
        <v>0.84236111111111101</v>
      </c>
      <c r="B675">
        <f t="shared" si="30"/>
        <v>20</v>
      </c>
      <c r="C675">
        <f t="shared" si="31"/>
        <v>13</v>
      </c>
      <c r="D675">
        <f t="shared" si="32"/>
        <v>20.22</v>
      </c>
      <c r="E675" s="14">
        <v>0.12195121951219499</v>
      </c>
    </row>
    <row r="676" spans="1:5" x14ac:dyDescent="0.3">
      <c r="A676" s="10">
        <v>0.84305555555555556</v>
      </c>
      <c r="B676">
        <f t="shared" si="30"/>
        <v>20</v>
      </c>
      <c r="C676">
        <f t="shared" si="31"/>
        <v>14</v>
      </c>
      <c r="D676">
        <f t="shared" si="32"/>
        <v>20.23</v>
      </c>
      <c r="E676" s="14">
        <v>0.24390243902438999</v>
      </c>
    </row>
    <row r="677" spans="1:5" x14ac:dyDescent="0.3">
      <c r="A677" s="10">
        <v>0.84375</v>
      </c>
      <c r="B677">
        <f t="shared" si="30"/>
        <v>20</v>
      </c>
      <c r="C677">
        <f t="shared" si="31"/>
        <v>15</v>
      </c>
      <c r="D677">
        <f t="shared" si="32"/>
        <v>20.25</v>
      </c>
      <c r="E677" s="14">
        <v>0.12195121951219499</v>
      </c>
    </row>
    <row r="678" spans="1:5" x14ac:dyDescent="0.3">
      <c r="A678" s="10">
        <v>0.84444444444444444</v>
      </c>
      <c r="B678">
        <f t="shared" si="30"/>
        <v>20</v>
      </c>
      <c r="C678">
        <f t="shared" si="31"/>
        <v>16</v>
      </c>
      <c r="D678">
        <f t="shared" si="32"/>
        <v>20.27</v>
      </c>
      <c r="E678" s="14">
        <v>0.12195121951219499</v>
      </c>
    </row>
    <row r="679" spans="1:5" x14ac:dyDescent="0.3">
      <c r="A679" s="10">
        <v>0.84513888888888899</v>
      </c>
      <c r="B679">
        <f t="shared" si="30"/>
        <v>20</v>
      </c>
      <c r="C679">
        <f t="shared" si="31"/>
        <v>17</v>
      </c>
      <c r="D679">
        <f t="shared" si="32"/>
        <v>20.28</v>
      </c>
      <c r="E679" s="14">
        <v>0</v>
      </c>
    </row>
    <row r="680" spans="1:5" x14ac:dyDescent="0.3">
      <c r="A680" s="10">
        <v>0.84583333333333333</v>
      </c>
      <c r="B680">
        <f t="shared" si="30"/>
        <v>20</v>
      </c>
      <c r="C680">
        <f t="shared" si="31"/>
        <v>18</v>
      </c>
      <c r="D680">
        <f t="shared" si="32"/>
        <v>20.3</v>
      </c>
      <c r="E680" s="14">
        <v>0.12195121951219499</v>
      </c>
    </row>
    <row r="681" spans="1:5" x14ac:dyDescent="0.3">
      <c r="A681" s="10">
        <v>0.84652777777777777</v>
      </c>
      <c r="B681">
        <f t="shared" si="30"/>
        <v>20</v>
      </c>
      <c r="C681">
        <f t="shared" si="31"/>
        <v>19</v>
      </c>
      <c r="D681">
        <f t="shared" si="32"/>
        <v>20.32</v>
      </c>
      <c r="E681" s="14">
        <v>0.12195121951219499</v>
      </c>
    </row>
    <row r="682" spans="1:5" x14ac:dyDescent="0.3">
      <c r="A682" s="10">
        <v>0.84722222222222221</v>
      </c>
      <c r="B682">
        <f t="shared" si="30"/>
        <v>20</v>
      </c>
      <c r="C682">
        <f t="shared" si="31"/>
        <v>20</v>
      </c>
      <c r="D682">
        <f t="shared" si="32"/>
        <v>20.329999999999998</v>
      </c>
      <c r="E682" s="14">
        <v>0.12195121951219499</v>
      </c>
    </row>
    <row r="683" spans="1:5" x14ac:dyDescent="0.3">
      <c r="A683" s="10">
        <v>0.84791666666666676</v>
      </c>
      <c r="B683">
        <f t="shared" si="30"/>
        <v>20</v>
      </c>
      <c r="C683">
        <f t="shared" si="31"/>
        <v>21</v>
      </c>
      <c r="D683">
        <f t="shared" si="32"/>
        <v>20.350000000000001</v>
      </c>
      <c r="E683" s="14">
        <v>0.12195121951219499</v>
      </c>
    </row>
    <row r="684" spans="1:5" x14ac:dyDescent="0.3">
      <c r="A684" s="10">
        <v>0.84861111111111109</v>
      </c>
      <c r="B684">
        <f t="shared" si="30"/>
        <v>20</v>
      </c>
      <c r="C684">
        <f t="shared" si="31"/>
        <v>22</v>
      </c>
      <c r="D684">
        <f t="shared" si="32"/>
        <v>20.37</v>
      </c>
      <c r="E684" s="14">
        <v>0.12195121951219499</v>
      </c>
    </row>
    <row r="685" spans="1:5" x14ac:dyDescent="0.3">
      <c r="A685" s="10">
        <v>0.84930555555555554</v>
      </c>
      <c r="B685">
        <f t="shared" si="30"/>
        <v>20</v>
      </c>
      <c r="C685">
        <f t="shared" si="31"/>
        <v>23</v>
      </c>
      <c r="D685">
        <f t="shared" si="32"/>
        <v>20.38</v>
      </c>
      <c r="E685" s="14">
        <v>0.12195121951219499</v>
      </c>
    </row>
    <row r="686" spans="1:5" x14ac:dyDescent="0.3">
      <c r="A686" s="10">
        <v>0.85</v>
      </c>
      <c r="B686">
        <f t="shared" si="30"/>
        <v>20</v>
      </c>
      <c r="C686">
        <f t="shared" si="31"/>
        <v>24</v>
      </c>
      <c r="D686">
        <f t="shared" si="32"/>
        <v>20.399999999999999</v>
      </c>
      <c r="E686" s="14">
        <v>0</v>
      </c>
    </row>
    <row r="687" spans="1:5" x14ac:dyDescent="0.3">
      <c r="A687" s="10">
        <v>0.85069444444444453</v>
      </c>
      <c r="B687">
        <f t="shared" si="30"/>
        <v>20</v>
      </c>
      <c r="C687">
        <f t="shared" si="31"/>
        <v>25</v>
      </c>
      <c r="D687">
        <f t="shared" si="32"/>
        <v>20.420000000000002</v>
      </c>
      <c r="E687" s="14">
        <v>0.12195121951219499</v>
      </c>
    </row>
    <row r="688" spans="1:5" x14ac:dyDescent="0.3">
      <c r="A688" s="10">
        <v>0.85138888888888886</v>
      </c>
      <c r="B688">
        <f t="shared" si="30"/>
        <v>20</v>
      </c>
      <c r="C688">
        <f t="shared" si="31"/>
        <v>26</v>
      </c>
      <c r="D688">
        <f t="shared" si="32"/>
        <v>20.43</v>
      </c>
      <c r="E688" s="14">
        <v>0.12195121951219499</v>
      </c>
    </row>
    <row r="689" spans="1:5" x14ac:dyDescent="0.3">
      <c r="A689" s="10">
        <v>0.8520833333333333</v>
      </c>
      <c r="B689">
        <f t="shared" si="30"/>
        <v>20</v>
      </c>
      <c r="C689">
        <f t="shared" si="31"/>
        <v>27</v>
      </c>
      <c r="D689">
        <f t="shared" si="32"/>
        <v>20.45</v>
      </c>
      <c r="E689" s="14">
        <v>0.24390243902438999</v>
      </c>
    </row>
    <row r="690" spans="1:5" x14ac:dyDescent="0.3">
      <c r="A690" s="10">
        <v>0.85277777777777775</v>
      </c>
      <c r="B690">
        <f t="shared" si="30"/>
        <v>20</v>
      </c>
      <c r="C690">
        <f t="shared" si="31"/>
        <v>28</v>
      </c>
      <c r="D690">
        <f t="shared" si="32"/>
        <v>20.47</v>
      </c>
      <c r="E690" s="14">
        <v>0.24390243902438999</v>
      </c>
    </row>
    <row r="691" spans="1:5" x14ac:dyDescent="0.3">
      <c r="A691" s="10">
        <v>0.8534722222222223</v>
      </c>
      <c r="B691">
        <f t="shared" si="30"/>
        <v>20</v>
      </c>
      <c r="C691">
        <f t="shared" si="31"/>
        <v>29</v>
      </c>
      <c r="D691">
        <f t="shared" si="32"/>
        <v>20.48</v>
      </c>
      <c r="E691" s="14">
        <v>0.24390243902438999</v>
      </c>
    </row>
    <row r="692" spans="1:5" x14ac:dyDescent="0.3">
      <c r="A692" s="10">
        <v>0.85416666666666663</v>
      </c>
      <c r="B692">
        <f t="shared" si="30"/>
        <v>20</v>
      </c>
      <c r="C692">
        <f t="shared" si="31"/>
        <v>30</v>
      </c>
      <c r="D692">
        <f t="shared" si="32"/>
        <v>20.5</v>
      </c>
      <c r="E692" s="14">
        <v>0.36585365853658502</v>
      </c>
    </row>
    <row r="693" spans="1:5" x14ac:dyDescent="0.3">
      <c r="A693" s="10">
        <v>0.85486111111111107</v>
      </c>
      <c r="B693">
        <f t="shared" si="30"/>
        <v>20</v>
      </c>
      <c r="C693">
        <f t="shared" si="31"/>
        <v>31</v>
      </c>
      <c r="D693">
        <f t="shared" si="32"/>
        <v>20.52</v>
      </c>
      <c r="E693" s="14">
        <v>0.24390243902438999</v>
      </c>
    </row>
    <row r="694" spans="1:5" x14ac:dyDescent="0.3">
      <c r="A694" s="10">
        <v>0.85555555555555562</v>
      </c>
      <c r="B694">
        <f t="shared" si="30"/>
        <v>20</v>
      </c>
      <c r="C694">
        <f t="shared" si="31"/>
        <v>32</v>
      </c>
      <c r="D694">
        <f t="shared" si="32"/>
        <v>20.53</v>
      </c>
      <c r="E694" s="14">
        <v>0.24390243902438999</v>
      </c>
    </row>
    <row r="695" spans="1:5" x14ac:dyDescent="0.3">
      <c r="A695" s="10">
        <v>0.85625000000000007</v>
      </c>
      <c r="B695">
        <f t="shared" si="30"/>
        <v>20</v>
      </c>
      <c r="C695">
        <f t="shared" si="31"/>
        <v>33</v>
      </c>
      <c r="D695">
        <f t="shared" si="32"/>
        <v>20.55</v>
      </c>
      <c r="E695" s="14">
        <v>0.24390243902438999</v>
      </c>
    </row>
    <row r="696" spans="1:5" x14ac:dyDescent="0.3">
      <c r="A696" s="10">
        <v>0.8569444444444444</v>
      </c>
      <c r="B696">
        <f t="shared" si="30"/>
        <v>20</v>
      </c>
      <c r="C696">
        <f t="shared" si="31"/>
        <v>34</v>
      </c>
      <c r="D696">
        <f t="shared" si="32"/>
        <v>20.57</v>
      </c>
      <c r="E696" s="14">
        <v>0.24390243902438999</v>
      </c>
    </row>
    <row r="697" spans="1:5" x14ac:dyDescent="0.3">
      <c r="A697" s="10">
        <v>0.85763888888888884</v>
      </c>
      <c r="B697">
        <f t="shared" si="30"/>
        <v>20</v>
      </c>
      <c r="C697">
        <f t="shared" si="31"/>
        <v>35</v>
      </c>
      <c r="D697">
        <f t="shared" si="32"/>
        <v>20.58</v>
      </c>
      <c r="E697" s="14">
        <v>0.24390243902438999</v>
      </c>
    </row>
    <row r="698" spans="1:5" x14ac:dyDescent="0.3">
      <c r="A698" s="10">
        <v>0.85833333333333339</v>
      </c>
      <c r="B698">
        <f t="shared" si="30"/>
        <v>20</v>
      </c>
      <c r="C698">
        <f t="shared" si="31"/>
        <v>36</v>
      </c>
      <c r="D698">
        <f t="shared" si="32"/>
        <v>20.6</v>
      </c>
      <c r="E698" s="14">
        <v>0.24390243902438999</v>
      </c>
    </row>
    <row r="699" spans="1:5" x14ac:dyDescent="0.3">
      <c r="A699" s="10">
        <v>0.85902777777777783</v>
      </c>
      <c r="B699">
        <f t="shared" si="30"/>
        <v>20</v>
      </c>
      <c r="C699">
        <f t="shared" si="31"/>
        <v>37</v>
      </c>
      <c r="D699">
        <f t="shared" si="32"/>
        <v>20.62</v>
      </c>
      <c r="E699" s="14">
        <v>0.24390243902438999</v>
      </c>
    </row>
    <row r="700" spans="1:5" x14ac:dyDescent="0.3">
      <c r="A700" s="10">
        <v>0.85972222222222217</v>
      </c>
      <c r="B700">
        <f t="shared" si="30"/>
        <v>20</v>
      </c>
      <c r="C700">
        <f t="shared" si="31"/>
        <v>38</v>
      </c>
      <c r="D700">
        <f t="shared" si="32"/>
        <v>20.63</v>
      </c>
      <c r="E700" s="14">
        <v>0.24390243902438999</v>
      </c>
    </row>
    <row r="701" spans="1:5" x14ac:dyDescent="0.3">
      <c r="A701" s="10">
        <v>0.86041666666666661</v>
      </c>
      <c r="B701">
        <f t="shared" si="30"/>
        <v>20</v>
      </c>
      <c r="C701">
        <f t="shared" si="31"/>
        <v>39</v>
      </c>
      <c r="D701">
        <f t="shared" si="32"/>
        <v>20.65</v>
      </c>
      <c r="E701" s="14">
        <v>0.12195121951219499</v>
      </c>
    </row>
    <row r="702" spans="1:5" x14ac:dyDescent="0.3">
      <c r="A702" s="10">
        <v>0.86111111111111116</v>
      </c>
      <c r="B702">
        <f t="shared" si="30"/>
        <v>20</v>
      </c>
      <c r="C702">
        <f t="shared" si="31"/>
        <v>40</v>
      </c>
      <c r="D702">
        <f t="shared" si="32"/>
        <v>20.67</v>
      </c>
      <c r="E702" s="14">
        <v>0.12195121951219499</v>
      </c>
    </row>
    <row r="703" spans="1:5" x14ac:dyDescent="0.3">
      <c r="A703" s="10">
        <v>0.8618055555555556</v>
      </c>
      <c r="B703">
        <f t="shared" si="30"/>
        <v>20</v>
      </c>
      <c r="C703">
        <f t="shared" si="31"/>
        <v>41</v>
      </c>
      <c r="D703">
        <f t="shared" si="32"/>
        <v>20.68</v>
      </c>
      <c r="E703" s="14">
        <v>0.12195121951219499</v>
      </c>
    </row>
    <row r="704" spans="1:5" x14ac:dyDescent="0.3">
      <c r="A704" s="10">
        <v>0.86249999999999993</v>
      </c>
      <c r="B704">
        <f t="shared" si="30"/>
        <v>20</v>
      </c>
      <c r="C704">
        <f t="shared" si="31"/>
        <v>42</v>
      </c>
      <c r="D704">
        <f t="shared" si="32"/>
        <v>20.7</v>
      </c>
      <c r="E704" s="14">
        <v>0.12195121951219499</v>
      </c>
    </row>
    <row r="705" spans="1:5" x14ac:dyDescent="0.3">
      <c r="A705" s="10">
        <v>0.86319444444444438</v>
      </c>
      <c r="B705">
        <f t="shared" si="30"/>
        <v>20</v>
      </c>
      <c r="C705">
        <f t="shared" si="31"/>
        <v>43</v>
      </c>
      <c r="D705">
        <f t="shared" si="32"/>
        <v>20.72</v>
      </c>
      <c r="E705" s="14">
        <v>0.12195121951219499</v>
      </c>
    </row>
    <row r="706" spans="1:5" x14ac:dyDescent="0.3">
      <c r="A706" s="10">
        <v>0.86388888888888893</v>
      </c>
      <c r="B706">
        <f t="shared" si="30"/>
        <v>20</v>
      </c>
      <c r="C706">
        <f t="shared" si="31"/>
        <v>44</v>
      </c>
      <c r="D706">
        <f t="shared" si="32"/>
        <v>20.73</v>
      </c>
      <c r="E706" s="14">
        <v>0.24390243902438999</v>
      </c>
    </row>
    <row r="707" spans="1:5" x14ac:dyDescent="0.3">
      <c r="A707" s="10">
        <v>0.86458333333333337</v>
      </c>
      <c r="B707">
        <f t="shared" ref="B707:B770" si="33">HOUR(A707)</f>
        <v>20</v>
      </c>
      <c r="C707">
        <f t="shared" ref="C707:C770" si="34">MINUTE(A707)</f>
        <v>45</v>
      </c>
      <c r="D707">
        <f t="shared" ref="D707:D770" si="35">ROUND(B707+C707/60,2)</f>
        <v>20.75</v>
      </c>
      <c r="E707" s="14">
        <v>0.12195121951219499</v>
      </c>
    </row>
    <row r="708" spans="1:5" x14ac:dyDescent="0.3">
      <c r="A708" s="10">
        <v>0.8652777777777777</v>
      </c>
      <c r="B708">
        <f t="shared" si="33"/>
        <v>20</v>
      </c>
      <c r="C708">
        <f t="shared" si="34"/>
        <v>46</v>
      </c>
      <c r="D708">
        <f t="shared" si="35"/>
        <v>20.77</v>
      </c>
      <c r="E708" s="14">
        <v>0.12195121951219499</v>
      </c>
    </row>
    <row r="709" spans="1:5" x14ac:dyDescent="0.3">
      <c r="A709" s="10">
        <v>0.86597222222222225</v>
      </c>
      <c r="B709">
        <f t="shared" si="33"/>
        <v>20</v>
      </c>
      <c r="C709">
        <f t="shared" si="34"/>
        <v>47</v>
      </c>
      <c r="D709">
        <f t="shared" si="35"/>
        <v>20.78</v>
      </c>
      <c r="E709" s="14">
        <v>0.24390243902438999</v>
      </c>
    </row>
    <row r="710" spans="1:5" x14ac:dyDescent="0.3">
      <c r="A710" s="10">
        <v>0.8666666666666667</v>
      </c>
      <c r="B710">
        <f t="shared" si="33"/>
        <v>20</v>
      </c>
      <c r="C710">
        <f t="shared" si="34"/>
        <v>48</v>
      </c>
      <c r="D710">
        <f t="shared" si="35"/>
        <v>20.8</v>
      </c>
      <c r="E710" s="14">
        <v>0.12195121951219499</v>
      </c>
    </row>
    <row r="711" spans="1:5" x14ac:dyDescent="0.3">
      <c r="A711" s="10">
        <v>0.86736111111111114</v>
      </c>
      <c r="B711">
        <f t="shared" si="33"/>
        <v>20</v>
      </c>
      <c r="C711">
        <f t="shared" si="34"/>
        <v>49</v>
      </c>
      <c r="D711">
        <f t="shared" si="35"/>
        <v>20.82</v>
      </c>
      <c r="E711" s="14">
        <v>0.24390243902438999</v>
      </c>
    </row>
    <row r="712" spans="1:5" x14ac:dyDescent="0.3">
      <c r="A712" s="10">
        <v>0.86805555555555547</v>
      </c>
      <c r="B712">
        <f t="shared" si="33"/>
        <v>20</v>
      </c>
      <c r="C712">
        <f t="shared" si="34"/>
        <v>50</v>
      </c>
      <c r="D712">
        <f t="shared" si="35"/>
        <v>20.83</v>
      </c>
      <c r="E712" s="14">
        <v>0.24390243902438999</v>
      </c>
    </row>
    <row r="713" spans="1:5" x14ac:dyDescent="0.3">
      <c r="A713" s="10">
        <v>0.86875000000000002</v>
      </c>
      <c r="B713">
        <f t="shared" si="33"/>
        <v>20</v>
      </c>
      <c r="C713">
        <f t="shared" si="34"/>
        <v>51</v>
      </c>
      <c r="D713">
        <f t="shared" si="35"/>
        <v>20.85</v>
      </c>
      <c r="E713" s="14">
        <v>0.24390243902438999</v>
      </c>
    </row>
    <row r="714" spans="1:5" x14ac:dyDescent="0.3">
      <c r="A714" s="10">
        <v>0.86944444444444446</v>
      </c>
      <c r="B714">
        <f t="shared" si="33"/>
        <v>20</v>
      </c>
      <c r="C714">
        <f t="shared" si="34"/>
        <v>52</v>
      </c>
      <c r="D714">
        <f t="shared" si="35"/>
        <v>20.87</v>
      </c>
      <c r="E714" s="14">
        <v>0.24390243902438999</v>
      </c>
    </row>
    <row r="715" spans="1:5" x14ac:dyDescent="0.3">
      <c r="A715" s="10">
        <v>0.87013888888888891</v>
      </c>
      <c r="B715">
        <f t="shared" si="33"/>
        <v>20</v>
      </c>
      <c r="C715">
        <f t="shared" si="34"/>
        <v>53</v>
      </c>
      <c r="D715">
        <f t="shared" si="35"/>
        <v>20.88</v>
      </c>
      <c r="E715" s="14">
        <v>0.12195121951219499</v>
      </c>
    </row>
    <row r="716" spans="1:5" x14ac:dyDescent="0.3">
      <c r="A716" s="10">
        <v>0.87083333333333324</v>
      </c>
      <c r="B716">
        <f t="shared" si="33"/>
        <v>20</v>
      </c>
      <c r="C716">
        <f t="shared" si="34"/>
        <v>54</v>
      </c>
      <c r="D716">
        <f t="shared" si="35"/>
        <v>20.9</v>
      </c>
      <c r="E716" s="14">
        <v>0.24390243902438999</v>
      </c>
    </row>
    <row r="717" spans="1:5" x14ac:dyDescent="0.3">
      <c r="A717" s="10">
        <v>0.87152777777777779</v>
      </c>
      <c r="B717">
        <f t="shared" si="33"/>
        <v>20</v>
      </c>
      <c r="C717">
        <f t="shared" si="34"/>
        <v>55</v>
      </c>
      <c r="D717">
        <f t="shared" si="35"/>
        <v>20.92</v>
      </c>
      <c r="E717" s="14">
        <v>0.12195121951219499</v>
      </c>
    </row>
    <row r="718" spans="1:5" x14ac:dyDescent="0.3">
      <c r="A718" s="10">
        <v>0.87222222222222223</v>
      </c>
      <c r="B718">
        <f t="shared" si="33"/>
        <v>20</v>
      </c>
      <c r="C718">
        <f t="shared" si="34"/>
        <v>56</v>
      </c>
      <c r="D718">
        <f t="shared" si="35"/>
        <v>20.93</v>
      </c>
      <c r="E718" s="14">
        <v>0.24390243902438999</v>
      </c>
    </row>
    <row r="719" spans="1:5" x14ac:dyDescent="0.3">
      <c r="A719" s="10">
        <v>0.87291666666666667</v>
      </c>
      <c r="B719">
        <f t="shared" si="33"/>
        <v>20</v>
      </c>
      <c r="C719">
        <f t="shared" si="34"/>
        <v>57</v>
      </c>
      <c r="D719">
        <f t="shared" si="35"/>
        <v>20.95</v>
      </c>
      <c r="E719" s="14">
        <v>0.12195121951219499</v>
      </c>
    </row>
    <row r="720" spans="1:5" x14ac:dyDescent="0.3">
      <c r="A720" s="10">
        <v>0.87361111111111101</v>
      </c>
      <c r="B720">
        <f t="shared" si="33"/>
        <v>20</v>
      </c>
      <c r="C720">
        <f t="shared" si="34"/>
        <v>58</v>
      </c>
      <c r="D720">
        <f t="shared" si="35"/>
        <v>20.97</v>
      </c>
      <c r="E720" s="14">
        <v>0.12195121951219499</v>
      </c>
    </row>
    <row r="721" spans="1:5" x14ac:dyDescent="0.3">
      <c r="A721" s="10">
        <v>0.87430555555555556</v>
      </c>
      <c r="B721">
        <f t="shared" si="33"/>
        <v>20</v>
      </c>
      <c r="C721">
        <f t="shared" si="34"/>
        <v>59</v>
      </c>
      <c r="D721">
        <f t="shared" si="35"/>
        <v>20.98</v>
      </c>
      <c r="E721" s="14">
        <v>0.36585365853658502</v>
      </c>
    </row>
    <row r="722" spans="1:5" x14ac:dyDescent="0.3">
      <c r="A722" s="10">
        <v>0.875</v>
      </c>
      <c r="B722">
        <f t="shared" si="33"/>
        <v>21</v>
      </c>
      <c r="C722">
        <f t="shared" si="34"/>
        <v>0</v>
      </c>
      <c r="D722">
        <f t="shared" si="35"/>
        <v>21</v>
      </c>
      <c r="E722" s="14">
        <v>0.36585365853658502</v>
      </c>
    </row>
    <row r="723" spans="1:5" x14ac:dyDescent="0.3">
      <c r="A723" s="10">
        <v>0.87569444444444444</v>
      </c>
      <c r="B723">
        <f t="shared" si="33"/>
        <v>21</v>
      </c>
      <c r="C723">
        <f t="shared" si="34"/>
        <v>1</v>
      </c>
      <c r="D723">
        <f t="shared" si="35"/>
        <v>21.02</v>
      </c>
      <c r="E723" s="14">
        <v>0.24390243902438999</v>
      </c>
    </row>
    <row r="724" spans="1:5" x14ac:dyDescent="0.3">
      <c r="A724" s="10">
        <v>0.87638888888888899</v>
      </c>
      <c r="B724">
        <f t="shared" si="33"/>
        <v>21</v>
      </c>
      <c r="C724">
        <f t="shared" si="34"/>
        <v>2</v>
      </c>
      <c r="D724">
        <f t="shared" si="35"/>
        <v>21.03</v>
      </c>
      <c r="E724" s="14">
        <v>0.12195121951219499</v>
      </c>
    </row>
    <row r="725" spans="1:5" x14ac:dyDescent="0.3">
      <c r="A725" s="10">
        <v>0.87708333333333333</v>
      </c>
      <c r="B725">
        <f t="shared" si="33"/>
        <v>21</v>
      </c>
      <c r="C725">
        <f t="shared" si="34"/>
        <v>3</v>
      </c>
      <c r="D725">
        <f t="shared" si="35"/>
        <v>21.05</v>
      </c>
      <c r="E725" s="14">
        <v>0.24390243902438999</v>
      </c>
    </row>
    <row r="726" spans="1:5" x14ac:dyDescent="0.3">
      <c r="A726" s="10">
        <v>0.87777777777777777</v>
      </c>
      <c r="B726">
        <f t="shared" si="33"/>
        <v>21</v>
      </c>
      <c r="C726">
        <f t="shared" si="34"/>
        <v>4</v>
      </c>
      <c r="D726">
        <f t="shared" si="35"/>
        <v>21.07</v>
      </c>
      <c r="E726" s="14">
        <v>0.12195121951219499</v>
      </c>
    </row>
    <row r="727" spans="1:5" x14ac:dyDescent="0.3">
      <c r="A727" s="10">
        <v>0.87847222222222221</v>
      </c>
      <c r="B727">
        <f t="shared" si="33"/>
        <v>21</v>
      </c>
      <c r="C727">
        <f t="shared" si="34"/>
        <v>5</v>
      </c>
      <c r="D727">
        <f t="shared" si="35"/>
        <v>21.08</v>
      </c>
      <c r="E727" s="14">
        <v>0.12195121951219499</v>
      </c>
    </row>
    <row r="728" spans="1:5" x14ac:dyDescent="0.3">
      <c r="A728" s="10">
        <v>0.87916666666666676</v>
      </c>
      <c r="B728">
        <f t="shared" si="33"/>
        <v>21</v>
      </c>
      <c r="C728">
        <f t="shared" si="34"/>
        <v>6</v>
      </c>
      <c r="D728">
        <f t="shared" si="35"/>
        <v>21.1</v>
      </c>
      <c r="E728" s="14">
        <v>0.12195121951219499</v>
      </c>
    </row>
    <row r="729" spans="1:5" x14ac:dyDescent="0.3">
      <c r="A729" s="10">
        <v>0.87986111111111109</v>
      </c>
      <c r="B729">
        <f t="shared" si="33"/>
        <v>21</v>
      </c>
      <c r="C729">
        <f t="shared" si="34"/>
        <v>7</v>
      </c>
      <c r="D729">
        <f t="shared" si="35"/>
        <v>21.12</v>
      </c>
      <c r="E729" s="14">
        <v>0.12195121951219499</v>
      </c>
    </row>
    <row r="730" spans="1:5" x14ac:dyDescent="0.3">
      <c r="A730" s="10">
        <v>0.88055555555555554</v>
      </c>
      <c r="B730">
        <f t="shared" si="33"/>
        <v>21</v>
      </c>
      <c r="C730">
        <f t="shared" si="34"/>
        <v>8</v>
      </c>
      <c r="D730">
        <f t="shared" si="35"/>
        <v>21.13</v>
      </c>
      <c r="E730" s="14">
        <v>0.12195121951219499</v>
      </c>
    </row>
    <row r="731" spans="1:5" x14ac:dyDescent="0.3">
      <c r="A731" s="10">
        <v>0.88124999999999998</v>
      </c>
      <c r="B731">
        <f t="shared" si="33"/>
        <v>21</v>
      </c>
      <c r="C731">
        <f t="shared" si="34"/>
        <v>9</v>
      </c>
      <c r="D731">
        <f t="shared" si="35"/>
        <v>21.15</v>
      </c>
      <c r="E731" s="14">
        <v>0</v>
      </c>
    </row>
    <row r="732" spans="1:5" x14ac:dyDescent="0.3">
      <c r="A732" s="10">
        <v>0.88194444444444453</v>
      </c>
      <c r="B732">
        <f t="shared" si="33"/>
        <v>21</v>
      </c>
      <c r="C732">
        <f t="shared" si="34"/>
        <v>10</v>
      </c>
      <c r="D732">
        <f t="shared" si="35"/>
        <v>21.17</v>
      </c>
      <c r="E732" s="14">
        <v>0</v>
      </c>
    </row>
    <row r="733" spans="1:5" x14ac:dyDescent="0.3">
      <c r="A733" s="10">
        <v>0.88263888888888886</v>
      </c>
      <c r="B733">
        <f t="shared" si="33"/>
        <v>21</v>
      </c>
      <c r="C733">
        <f t="shared" si="34"/>
        <v>11</v>
      </c>
      <c r="D733">
        <f t="shared" si="35"/>
        <v>21.18</v>
      </c>
      <c r="E733" s="14">
        <v>0.12195121951219499</v>
      </c>
    </row>
    <row r="734" spans="1:5" x14ac:dyDescent="0.3">
      <c r="A734" s="10">
        <v>0.8833333333333333</v>
      </c>
      <c r="B734">
        <f t="shared" si="33"/>
        <v>21</v>
      </c>
      <c r="C734">
        <f t="shared" si="34"/>
        <v>12</v>
      </c>
      <c r="D734">
        <f t="shared" si="35"/>
        <v>21.2</v>
      </c>
      <c r="E734" s="14">
        <v>0.12195121951219499</v>
      </c>
    </row>
    <row r="735" spans="1:5" x14ac:dyDescent="0.3">
      <c r="A735" s="10">
        <v>0.88402777777777775</v>
      </c>
      <c r="B735">
        <f t="shared" si="33"/>
        <v>21</v>
      </c>
      <c r="C735">
        <f t="shared" si="34"/>
        <v>13</v>
      </c>
      <c r="D735">
        <f t="shared" si="35"/>
        <v>21.22</v>
      </c>
      <c r="E735" s="14">
        <v>0.12195121951219499</v>
      </c>
    </row>
    <row r="736" spans="1:5" x14ac:dyDescent="0.3">
      <c r="A736" s="10">
        <v>0.8847222222222223</v>
      </c>
      <c r="B736">
        <f t="shared" si="33"/>
        <v>21</v>
      </c>
      <c r="C736">
        <f t="shared" si="34"/>
        <v>14</v>
      </c>
      <c r="D736">
        <f t="shared" si="35"/>
        <v>21.23</v>
      </c>
      <c r="E736" s="14">
        <v>0.12195121951219499</v>
      </c>
    </row>
    <row r="737" spans="1:5" x14ac:dyDescent="0.3">
      <c r="A737" s="10">
        <v>0.88541666666666663</v>
      </c>
      <c r="B737">
        <f t="shared" si="33"/>
        <v>21</v>
      </c>
      <c r="C737">
        <f t="shared" si="34"/>
        <v>15</v>
      </c>
      <c r="D737">
        <f t="shared" si="35"/>
        <v>21.25</v>
      </c>
      <c r="E737" s="14">
        <v>0.12195121951219499</v>
      </c>
    </row>
    <row r="738" spans="1:5" x14ac:dyDescent="0.3">
      <c r="A738" s="10">
        <v>0.88611111111111107</v>
      </c>
      <c r="B738">
        <f t="shared" si="33"/>
        <v>21</v>
      </c>
      <c r="C738">
        <f t="shared" si="34"/>
        <v>16</v>
      </c>
      <c r="D738">
        <f t="shared" si="35"/>
        <v>21.27</v>
      </c>
      <c r="E738" s="14">
        <v>0.24390243902438999</v>
      </c>
    </row>
    <row r="739" spans="1:5" x14ac:dyDescent="0.3">
      <c r="A739" s="10">
        <v>0.88680555555555562</v>
      </c>
      <c r="B739">
        <f t="shared" si="33"/>
        <v>21</v>
      </c>
      <c r="C739">
        <f t="shared" si="34"/>
        <v>17</v>
      </c>
      <c r="D739">
        <f t="shared" si="35"/>
        <v>21.28</v>
      </c>
      <c r="E739" s="14">
        <v>0.12195121951219499</v>
      </c>
    </row>
    <row r="740" spans="1:5" x14ac:dyDescent="0.3">
      <c r="A740" s="10">
        <v>0.88750000000000007</v>
      </c>
      <c r="B740">
        <f t="shared" si="33"/>
        <v>21</v>
      </c>
      <c r="C740">
        <f t="shared" si="34"/>
        <v>18</v>
      </c>
      <c r="D740">
        <f t="shared" si="35"/>
        <v>21.3</v>
      </c>
      <c r="E740" s="14">
        <v>0.12195121951219499</v>
      </c>
    </row>
    <row r="741" spans="1:5" x14ac:dyDescent="0.3">
      <c r="A741" s="10">
        <v>0.8881944444444444</v>
      </c>
      <c r="B741">
        <f t="shared" si="33"/>
        <v>21</v>
      </c>
      <c r="C741">
        <f t="shared" si="34"/>
        <v>19</v>
      </c>
      <c r="D741">
        <f t="shared" si="35"/>
        <v>21.32</v>
      </c>
      <c r="E741" s="14">
        <v>0.12195121951219499</v>
      </c>
    </row>
    <row r="742" spans="1:5" x14ac:dyDescent="0.3">
      <c r="A742" s="10">
        <v>0.88888888888888884</v>
      </c>
      <c r="B742">
        <f t="shared" si="33"/>
        <v>21</v>
      </c>
      <c r="C742">
        <f t="shared" si="34"/>
        <v>20</v>
      </c>
      <c r="D742">
        <f t="shared" si="35"/>
        <v>21.33</v>
      </c>
      <c r="E742" s="14">
        <v>0.12195121951219499</v>
      </c>
    </row>
    <row r="743" spans="1:5" x14ac:dyDescent="0.3">
      <c r="A743" s="10">
        <v>0.88958333333333339</v>
      </c>
      <c r="B743">
        <f t="shared" si="33"/>
        <v>21</v>
      </c>
      <c r="C743">
        <f t="shared" si="34"/>
        <v>21</v>
      </c>
      <c r="D743">
        <f t="shared" si="35"/>
        <v>21.35</v>
      </c>
      <c r="E743" s="14">
        <v>0.12195121951219499</v>
      </c>
    </row>
    <row r="744" spans="1:5" x14ac:dyDescent="0.3">
      <c r="A744" s="10">
        <v>0.89027777777777783</v>
      </c>
      <c r="B744">
        <f t="shared" si="33"/>
        <v>21</v>
      </c>
      <c r="C744">
        <f t="shared" si="34"/>
        <v>22</v>
      </c>
      <c r="D744">
        <f t="shared" si="35"/>
        <v>21.37</v>
      </c>
      <c r="E744" s="14">
        <v>0.24390243902438999</v>
      </c>
    </row>
    <row r="745" spans="1:5" x14ac:dyDescent="0.3">
      <c r="A745" s="10">
        <v>0.89097222222222217</v>
      </c>
      <c r="B745">
        <f t="shared" si="33"/>
        <v>21</v>
      </c>
      <c r="C745">
        <f t="shared" si="34"/>
        <v>23</v>
      </c>
      <c r="D745">
        <f t="shared" si="35"/>
        <v>21.38</v>
      </c>
      <c r="E745" s="14">
        <v>0.12195121951219499</v>
      </c>
    </row>
    <row r="746" spans="1:5" x14ac:dyDescent="0.3">
      <c r="A746" s="10">
        <v>0.89166666666666661</v>
      </c>
      <c r="B746">
        <f t="shared" si="33"/>
        <v>21</v>
      </c>
      <c r="C746">
        <f t="shared" si="34"/>
        <v>24</v>
      </c>
      <c r="D746">
        <f t="shared" si="35"/>
        <v>21.4</v>
      </c>
      <c r="E746" s="14">
        <v>0.12195121951219499</v>
      </c>
    </row>
    <row r="747" spans="1:5" x14ac:dyDescent="0.3">
      <c r="A747" s="10">
        <v>0.89236111111111116</v>
      </c>
      <c r="B747">
        <f t="shared" si="33"/>
        <v>21</v>
      </c>
      <c r="C747">
        <f t="shared" si="34"/>
        <v>25</v>
      </c>
      <c r="D747">
        <f t="shared" si="35"/>
        <v>21.42</v>
      </c>
      <c r="E747" s="14">
        <v>0.12195121951219499</v>
      </c>
    </row>
    <row r="748" spans="1:5" x14ac:dyDescent="0.3">
      <c r="A748" s="10">
        <v>0.8930555555555556</v>
      </c>
      <c r="B748">
        <f t="shared" si="33"/>
        <v>21</v>
      </c>
      <c r="C748">
        <f t="shared" si="34"/>
        <v>26</v>
      </c>
      <c r="D748">
        <f t="shared" si="35"/>
        <v>21.43</v>
      </c>
      <c r="E748" s="14">
        <v>0.12195121951219499</v>
      </c>
    </row>
    <row r="749" spans="1:5" x14ac:dyDescent="0.3">
      <c r="A749" s="10">
        <v>0.89374999999999993</v>
      </c>
      <c r="B749">
        <f t="shared" si="33"/>
        <v>21</v>
      </c>
      <c r="C749">
        <f t="shared" si="34"/>
        <v>27</v>
      </c>
      <c r="D749">
        <f t="shared" si="35"/>
        <v>21.45</v>
      </c>
      <c r="E749" s="14">
        <v>0.12195121951219499</v>
      </c>
    </row>
    <row r="750" spans="1:5" x14ac:dyDescent="0.3">
      <c r="A750" s="10">
        <v>0.89444444444444438</v>
      </c>
      <c r="B750">
        <f t="shared" si="33"/>
        <v>21</v>
      </c>
      <c r="C750">
        <f t="shared" si="34"/>
        <v>28</v>
      </c>
      <c r="D750">
        <f t="shared" si="35"/>
        <v>21.47</v>
      </c>
      <c r="E750" s="14">
        <v>0.12195121951219499</v>
      </c>
    </row>
    <row r="751" spans="1:5" x14ac:dyDescent="0.3">
      <c r="A751" s="10">
        <v>0.89513888888888893</v>
      </c>
      <c r="B751">
        <f t="shared" si="33"/>
        <v>21</v>
      </c>
      <c r="C751">
        <f t="shared" si="34"/>
        <v>29</v>
      </c>
      <c r="D751">
        <f t="shared" si="35"/>
        <v>21.48</v>
      </c>
      <c r="E751" s="14">
        <v>0.24390243902438999</v>
      </c>
    </row>
    <row r="752" spans="1:5" x14ac:dyDescent="0.3">
      <c r="A752" s="10">
        <v>0.89583333333333337</v>
      </c>
      <c r="B752">
        <f t="shared" si="33"/>
        <v>21</v>
      </c>
      <c r="C752">
        <f t="shared" si="34"/>
        <v>30</v>
      </c>
      <c r="D752">
        <f t="shared" si="35"/>
        <v>21.5</v>
      </c>
      <c r="E752" s="14">
        <v>0.12195121951219499</v>
      </c>
    </row>
    <row r="753" spans="1:5" x14ac:dyDescent="0.3">
      <c r="A753" s="10">
        <v>0.8965277777777777</v>
      </c>
      <c r="B753">
        <f t="shared" si="33"/>
        <v>21</v>
      </c>
      <c r="C753">
        <f t="shared" si="34"/>
        <v>31</v>
      </c>
      <c r="D753">
        <f t="shared" si="35"/>
        <v>21.52</v>
      </c>
      <c r="E753" s="14">
        <v>0.24390243902438999</v>
      </c>
    </row>
    <row r="754" spans="1:5" x14ac:dyDescent="0.3">
      <c r="A754" s="10">
        <v>0.89722222222222225</v>
      </c>
      <c r="B754">
        <f t="shared" si="33"/>
        <v>21</v>
      </c>
      <c r="C754">
        <f t="shared" si="34"/>
        <v>32</v>
      </c>
      <c r="D754">
        <f t="shared" si="35"/>
        <v>21.53</v>
      </c>
      <c r="E754" s="14">
        <v>0.24390243902438999</v>
      </c>
    </row>
    <row r="755" spans="1:5" x14ac:dyDescent="0.3">
      <c r="A755" s="10">
        <v>0.8979166666666667</v>
      </c>
      <c r="B755">
        <f t="shared" si="33"/>
        <v>21</v>
      </c>
      <c r="C755">
        <f t="shared" si="34"/>
        <v>33</v>
      </c>
      <c r="D755">
        <f t="shared" si="35"/>
        <v>21.55</v>
      </c>
      <c r="E755" s="14">
        <v>0.24390243902438999</v>
      </c>
    </row>
    <row r="756" spans="1:5" x14ac:dyDescent="0.3">
      <c r="A756" s="10">
        <v>0.89861111111111114</v>
      </c>
      <c r="B756">
        <f t="shared" si="33"/>
        <v>21</v>
      </c>
      <c r="C756">
        <f t="shared" si="34"/>
        <v>34</v>
      </c>
      <c r="D756">
        <f t="shared" si="35"/>
        <v>21.57</v>
      </c>
      <c r="E756" s="14">
        <v>0.24390243902438999</v>
      </c>
    </row>
    <row r="757" spans="1:5" x14ac:dyDescent="0.3">
      <c r="A757" s="10">
        <v>0.89930555555555547</v>
      </c>
      <c r="B757">
        <f t="shared" si="33"/>
        <v>21</v>
      </c>
      <c r="C757">
        <f t="shared" si="34"/>
        <v>35</v>
      </c>
      <c r="D757">
        <f t="shared" si="35"/>
        <v>21.58</v>
      </c>
      <c r="E757" s="14">
        <v>0.12195121951219499</v>
      </c>
    </row>
    <row r="758" spans="1:5" x14ac:dyDescent="0.3">
      <c r="A758" s="10">
        <v>0.9</v>
      </c>
      <c r="B758">
        <f t="shared" si="33"/>
        <v>21</v>
      </c>
      <c r="C758">
        <f t="shared" si="34"/>
        <v>36</v>
      </c>
      <c r="D758">
        <f t="shared" si="35"/>
        <v>21.6</v>
      </c>
      <c r="E758" s="14">
        <v>0.12195121951219499</v>
      </c>
    </row>
    <row r="759" spans="1:5" x14ac:dyDescent="0.3">
      <c r="A759" s="10">
        <v>0.90069444444444446</v>
      </c>
      <c r="B759">
        <f t="shared" si="33"/>
        <v>21</v>
      </c>
      <c r="C759">
        <f t="shared" si="34"/>
        <v>37</v>
      </c>
      <c r="D759">
        <f t="shared" si="35"/>
        <v>21.62</v>
      </c>
      <c r="E759" s="14">
        <v>0.12195121951219499</v>
      </c>
    </row>
    <row r="760" spans="1:5" x14ac:dyDescent="0.3">
      <c r="A760" s="10">
        <v>0.90138888888888891</v>
      </c>
      <c r="B760">
        <f t="shared" si="33"/>
        <v>21</v>
      </c>
      <c r="C760">
        <f t="shared" si="34"/>
        <v>38</v>
      </c>
      <c r="D760">
        <f t="shared" si="35"/>
        <v>21.63</v>
      </c>
      <c r="E760" s="14">
        <v>0.12195121951219499</v>
      </c>
    </row>
    <row r="761" spans="1:5" x14ac:dyDescent="0.3">
      <c r="A761" s="10">
        <v>0.90208333333333324</v>
      </c>
      <c r="B761">
        <f t="shared" si="33"/>
        <v>21</v>
      </c>
      <c r="C761">
        <f t="shared" si="34"/>
        <v>39</v>
      </c>
      <c r="D761">
        <f t="shared" si="35"/>
        <v>21.65</v>
      </c>
      <c r="E761" s="14">
        <v>0.12195121951219499</v>
      </c>
    </row>
    <row r="762" spans="1:5" x14ac:dyDescent="0.3">
      <c r="A762" s="10">
        <v>0.90277777777777779</v>
      </c>
      <c r="B762">
        <f t="shared" si="33"/>
        <v>21</v>
      </c>
      <c r="C762">
        <f t="shared" si="34"/>
        <v>40</v>
      </c>
      <c r="D762">
        <f t="shared" si="35"/>
        <v>21.67</v>
      </c>
      <c r="E762" s="14">
        <v>0.12195121951219499</v>
      </c>
    </row>
    <row r="763" spans="1:5" x14ac:dyDescent="0.3">
      <c r="A763" s="10">
        <v>0.90347222222222223</v>
      </c>
      <c r="B763">
        <f t="shared" si="33"/>
        <v>21</v>
      </c>
      <c r="C763">
        <f t="shared" si="34"/>
        <v>41</v>
      </c>
      <c r="D763">
        <f t="shared" si="35"/>
        <v>21.68</v>
      </c>
      <c r="E763" s="14">
        <v>0.24390243902438999</v>
      </c>
    </row>
    <row r="764" spans="1:5" x14ac:dyDescent="0.3">
      <c r="A764" s="10">
        <v>0.90416666666666667</v>
      </c>
      <c r="B764">
        <f t="shared" si="33"/>
        <v>21</v>
      </c>
      <c r="C764">
        <f t="shared" si="34"/>
        <v>42</v>
      </c>
      <c r="D764">
        <f t="shared" si="35"/>
        <v>21.7</v>
      </c>
      <c r="E764" s="14">
        <v>0.12195121951219499</v>
      </c>
    </row>
    <row r="765" spans="1:5" x14ac:dyDescent="0.3">
      <c r="A765" s="10">
        <v>0.90486111111111101</v>
      </c>
      <c r="B765">
        <f t="shared" si="33"/>
        <v>21</v>
      </c>
      <c r="C765">
        <f t="shared" si="34"/>
        <v>43</v>
      </c>
      <c r="D765">
        <f t="shared" si="35"/>
        <v>21.72</v>
      </c>
      <c r="E765" s="14">
        <v>0.24390243902438999</v>
      </c>
    </row>
    <row r="766" spans="1:5" x14ac:dyDescent="0.3">
      <c r="A766" s="10">
        <v>0.90555555555555556</v>
      </c>
      <c r="B766">
        <f t="shared" si="33"/>
        <v>21</v>
      </c>
      <c r="C766">
        <f t="shared" si="34"/>
        <v>44</v>
      </c>
      <c r="D766">
        <f t="shared" si="35"/>
        <v>21.73</v>
      </c>
      <c r="E766" s="14">
        <v>0.24390243902438999</v>
      </c>
    </row>
    <row r="767" spans="1:5" x14ac:dyDescent="0.3">
      <c r="A767" s="10">
        <v>0.90625</v>
      </c>
      <c r="B767">
        <f t="shared" si="33"/>
        <v>21</v>
      </c>
      <c r="C767">
        <f t="shared" si="34"/>
        <v>45</v>
      </c>
      <c r="D767">
        <f t="shared" si="35"/>
        <v>21.75</v>
      </c>
      <c r="E767" s="14">
        <v>0.24390243902438999</v>
      </c>
    </row>
    <row r="768" spans="1:5" x14ac:dyDescent="0.3">
      <c r="A768" s="10">
        <v>0.90694444444444444</v>
      </c>
      <c r="B768">
        <f t="shared" si="33"/>
        <v>21</v>
      </c>
      <c r="C768">
        <f t="shared" si="34"/>
        <v>46</v>
      </c>
      <c r="D768">
        <f t="shared" si="35"/>
        <v>21.77</v>
      </c>
      <c r="E768" s="14">
        <v>0.24390243902438999</v>
      </c>
    </row>
    <row r="769" spans="1:5" x14ac:dyDescent="0.3">
      <c r="A769" s="10">
        <v>0.90763888888888899</v>
      </c>
      <c r="B769">
        <f t="shared" si="33"/>
        <v>21</v>
      </c>
      <c r="C769">
        <f t="shared" si="34"/>
        <v>47</v>
      </c>
      <c r="D769">
        <f t="shared" si="35"/>
        <v>21.78</v>
      </c>
      <c r="E769" s="14">
        <v>0.24390243902438999</v>
      </c>
    </row>
    <row r="770" spans="1:5" x14ac:dyDescent="0.3">
      <c r="A770" s="10">
        <v>0.90833333333333333</v>
      </c>
      <c r="B770">
        <f t="shared" si="33"/>
        <v>21</v>
      </c>
      <c r="C770">
        <f t="shared" si="34"/>
        <v>48</v>
      </c>
      <c r="D770">
        <f t="shared" si="35"/>
        <v>21.8</v>
      </c>
      <c r="E770" s="14">
        <v>0.24390243902438999</v>
      </c>
    </row>
    <row r="771" spans="1:5" x14ac:dyDescent="0.3">
      <c r="A771" s="10">
        <v>0.90902777777777777</v>
      </c>
      <c r="B771">
        <f t="shared" ref="B771:B834" si="36">HOUR(A771)</f>
        <v>21</v>
      </c>
      <c r="C771">
        <f t="shared" ref="C771:C834" si="37">MINUTE(A771)</f>
        <v>49</v>
      </c>
      <c r="D771">
        <f t="shared" ref="D771:D834" si="38">ROUND(B771+C771/60,2)</f>
        <v>21.82</v>
      </c>
      <c r="E771" s="14">
        <v>0.24390243902438999</v>
      </c>
    </row>
    <row r="772" spans="1:5" x14ac:dyDescent="0.3">
      <c r="A772" s="10">
        <v>0.90972222222222221</v>
      </c>
      <c r="B772">
        <f t="shared" si="36"/>
        <v>21</v>
      </c>
      <c r="C772">
        <f t="shared" si="37"/>
        <v>50</v>
      </c>
      <c r="D772">
        <f t="shared" si="38"/>
        <v>21.83</v>
      </c>
      <c r="E772" s="14">
        <v>0.24390243902438999</v>
      </c>
    </row>
    <row r="773" spans="1:5" x14ac:dyDescent="0.3">
      <c r="A773" s="10">
        <v>0.91041666666666676</v>
      </c>
      <c r="B773">
        <f t="shared" si="36"/>
        <v>21</v>
      </c>
      <c r="C773">
        <f t="shared" si="37"/>
        <v>51</v>
      </c>
      <c r="D773">
        <f t="shared" si="38"/>
        <v>21.85</v>
      </c>
      <c r="E773" s="14">
        <v>0.24390243902438999</v>
      </c>
    </row>
    <row r="774" spans="1:5" x14ac:dyDescent="0.3">
      <c r="A774" s="10">
        <v>0.91111111111111109</v>
      </c>
      <c r="B774">
        <f t="shared" si="36"/>
        <v>21</v>
      </c>
      <c r="C774">
        <f t="shared" si="37"/>
        <v>52</v>
      </c>
      <c r="D774">
        <f t="shared" si="38"/>
        <v>21.87</v>
      </c>
      <c r="E774" s="14">
        <v>0.24390243902438999</v>
      </c>
    </row>
    <row r="775" spans="1:5" x14ac:dyDescent="0.3">
      <c r="A775" s="10">
        <v>0.91180555555555554</v>
      </c>
      <c r="B775">
        <f t="shared" si="36"/>
        <v>21</v>
      </c>
      <c r="C775">
        <f t="shared" si="37"/>
        <v>53</v>
      </c>
      <c r="D775">
        <f t="shared" si="38"/>
        <v>21.88</v>
      </c>
      <c r="E775" s="14">
        <v>0.24390243902438999</v>
      </c>
    </row>
    <row r="776" spans="1:5" x14ac:dyDescent="0.3">
      <c r="A776" s="10">
        <v>0.91249999999999998</v>
      </c>
      <c r="B776">
        <f t="shared" si="36"/>
        <v>21</v>
      </c>
      <c r="C776">
        <f t="shared" si="37"/>
        <v>54</v>
      </c>
      <c r="D776">
        <f t="shared" si="38"/>
        <v>21.9</v>
      </c>
      <c r="E776" s="14">
        <v>0.24390243902438999</v>
      </c>
    </row>
    <row r="777" spans="1:5" x14ac:dyDescent="0.3">
      <c r="A777" s="10">
        <v>0.91319444444444453</v>
      </c>
      <c r="B777">
        <f t="shared" si="36"/>
        <v>21</v>
      </c>
      <c r="C777">
        <f t="shared" si="37"/>
        <v>55</v>
      </c>
      <c r="D777">
        <f t="shared" si="38"/>
        <v>21.92</v>
      </c>
      <c r="E777" s="14">
        <v>0.36585365853658502</v>
      </c>
    </row>
    <row r="778" spans="1:5" x14ac:dyDescent="0.3">
      <c r="A778" s="10">
        <v>0.91388888888888886</v>
      </c>
      <c r="B778">
        <f t="shared" si="36"/>
        <v>21</v>
      </c>
      <c r="C778">
        <f t="shared" si="37"/>
        <v>56</v>
      </c>
      <c r="D778">
        <f t="shared" si="38"/>
        <v>21.93</v>
      </c>
      <c r="E778" s="14">
        <v>0.36585365853658502</v>
      </c>
    </row>
    <row r="779" spans="1:5" x14ac:dyDescent="0.3">
      <c r="A779" s="10">
        <v>0.9145833333333333</v>
      </c>
      <c r="B779">
        <f t="shared" si="36"/>
        <v>21</v>
      </c>
      <c r="C779">
        <f t="shared" si="37"/>
        <v>57</v>
      </c>
      <c r="D779">
        <f t="shared" si="38"/>
        <v>21.95</v>
      </c>
      <c r="E779" s="14">
        <v>0.36585365853658502</v>
      </c>
    </row>
    <row r="780" spans="1:5" x14ac:dyDescent="0.3">
      <c r="A780" s="10">
        <v>0.91527777777777775</v>
      </c>
      <c r="B780">
        <f t="shared" si="36"/>
        <v>21</v>
      </c>
      <c r="C780">
        <f t="shared" si="37"/>
        <v>58</v>
      </c>
      <c r="D780">
        <f t="shared" si="38"/>
        <v>21.97</v>
      </c>
      <c r="E780" s="14">
        <v>0.36585365853658502</v>
      </c>
    </row>
    <row r="781" spans="1:5" x14ac:dyDescent="0.3">
      <c r="A781" s="10">
        <v>0.9159722222222223</v>
      </c>
      <c r="B781">
        <f t="shared" si="36"/>
        <v>21</v>
      </c>
      <c r="C781">
        <f t="shared" si="37"/>
        <v>59</v>
      </c>
      <c r="D781">
        <f t="shared" si="38"/>
        <v>21.98</v>
      </c>
      <c r="E781" s="14">
        <v>0.48780487804877998</v>
      </c>
    </row>
    <row r="782" spans="1:5" x14ac:dyDescent="0.3">
      <c r="A782" s="10">
        <v>0.91666666666666663</v>
      </c>
      <c r="B782">
        <f t="shared" si="36"/>
        <v>22</v>
      </c>
      <c r="C782">
        <f t="shared" si="37"/>
        <v>0</v>
      </c>
      <c r="D782">
        <f t="shared" si="38"/>
        <v>22</v>
      </c>
      <c r="E782" s="14">
        <v>0.36585365853658502</v>
      </c>
    </row>
    <row r="783" spans="1:5" x14ac:dyDescent="0.3">
      <c r="A783" s="10">
        <v>0.91736111111111107</v>
      </c>
      <c r="B783">
        <f t="shared" si="36"/>
        <v>22</v>
      </c>
      <c r="C783">
        <f t="shared" si="37"/>
        <v>1</v>
      </c>
      <c r="D783">
        <f t="shared" si="38"/>
        <v>22.02</v>
      </c>
      <c r="E783" s="14">
        <v>0.36585365853658502</v>
      </c>
    </row>
    <row r="784" spans="1:5" x14ac:dyDescent="0.3">
      <c r="A784" s="10">
        <v>0.91805555555555562</v>
      </c>
      <c r="B784">
        <f t="shared" si="36"/>
        <v>22</v>
      </c>
      <c r="C784">
        <f t="shared" si="37"/>
        <v>2</v>
      </c>
      <c r="D784">
        <f t="shared" si="38"/>
        <v>22.03</v>
      </c>
      <c r="E784" s="14">
        <v>0.36585365853658502</v>
      </c>
    </row>
    <row r="785" spans="1:5" x14ac:dyDescent="0.3">
      <c r="A785" s="10">
        <v>0.91875000000000007</v>
      </c>
      <c r="B785">
        <f t="shared" si="36"/>
        <v>22</v>
      </c>
      <c r="C785">
        <f t="shared" si="37"/>
        <v>3</v>
      </c>
      <c r="D785">
        <f t="shared" si="38"/>
        <v>22.05</v>
      </c>
      <c r="E785" s="14">
        <v>0.36585365853658502</v>
      </c>
    </row>
    <row r="786" spans="1:5" x14ac:dyDescent="0.3">
      <c r="A786" s="10">
        <v>0.9194444444444444</v>
      </c>
      <c r="B786">
        <f t="shared" si="36"/>
        <v>22</v>
      </c>
      <c r="C786">
        <f t="shared" si="37"/>
        <v>4</v>
      </c>
      <c r="D786">
        <f t="shared" si="38"/>
        <v>22.07</v>
      </c>
      <c r="E786" s="14">
        <v>0.36585365853658502</v>
      </c>
    </row>
    <row r="787" spans="1:5" x14ac:dyDescent="0.3">
      <c r="A787" s="10">
        <v>0.92013888888888884</v>
      </c>
      <c r="B787">
        <f t="shared" si="36"/>
        <v>22</v>
      </c>
      <c r="C787">
        <f t="shared" si="37"/>
        <v>5</v>
      </c>
      <c r="D787">
        <f t="shared" si="38"/>
        <v>22.08</v>
      </c>
      <c r="E787" s="14">
        <v>0.36585365853658502</v>
      </c>
    </row>
    <row r="788" spans="1:5" x14ac:dyDescent="0.3">
      <c r="A788" s="10">
        <v>0.92083333333333339</v>
      </c>
      <c r="B788">
        <f t="shared" si="36"/>
        <v>22</v>
      </c>
      <c r="C788">
        <f t="shared" si="37"/>
        <v>6</v>
      </c>
      <c r="D788">
        <f t="shared" si="38"/>
        <v>22.1</v>
      </c>
      <c r="E788" s="14">
        <v>0.36585365853658502</v>
      </c>
    </row>
    <row r="789" spans="1:5" x14ac:dyDescent="0.3">
      <c r="A789" s="10">
        <v>0.92152777777777783</v>
      </c>
      <c r="B789">
        <f t="shared" si="36"/>
        <v>22</v>
      </c>
      <c r="C789">
        <f t="shared" si="37"/>
        <v>7</v>
      </c>
      <c r="D789">
        <f t="shared" si="38"/>
        <v>22.12</v>
      </c>
      <c r="E789" s="14">
        <v>0.36585365853658502</v>
      </c>
    </row>
    <row r="790" spans="1:5" x14ac:dyDescent="0.3">
      <c r="A790" s="10">
        <v>0.92222222222222217</v>
      </c>
      <c r="B790">
        <f t="shared" si="36"/>
        <v>22</v>
      </c>
      <c r="C790">
        <f t="shared" si="37"/>
        <v>8</v>
      </c>
      <c r="D790">
        <f t="shared" si="38"/>
        <v>22.13</v>
      </c>
      <c r="E790" s="14">
        <v>0.36585365853658502</v>
      </c>
    </row>
    <row r="791" spans="1:5" x14ac:dyDescent="0.3">
      <c r="A791" s="10">
        <v>0.92291666666666661</v>
      </c>
      <c r="B791">
        <f t="shared" si="36"/>
        <v>22</v>
      </c>
      <c r="C791">
        <f t="shared" si="37"/>
        <v>9</v>
      </c>
      <c r="D791">
        <f t="shared" si="38"/>
        <v>22.15</v>
      </c>
      <c r="E791" s="14">
        <v>0.36585365853658502</v>
      </c>
    </row>
    <row r="792" spans="1:5" x14ac:dyDescent="0.3">
      <c r="A792" s="10">
        <v>0.92361111111111116</v>
      </c>
      <c r="B792">
        <f t="shared" si="36"/>
        <v>22</v>
      </c>
      <c r="C792">
        <f t="shared" si="37"/>
        <v>10</v>
      </c>
      <c r="D792">
        <f t="shared" si="38"/>
        <v>22.17</v>
      </c>
      <c r="E792" s="14">
        <v>0.36585365853658502</v>
      </c>
    </row>
    <row r="793" spans="1:5" x14ac:dyDescent="0.3">
      <c r="A793" s="10">
        <v>0.9243055555555556</v>
      </c>
      <c r="B793">
        <f t="shared" si="36"/>
        <v>22</v>
      </c>
      <c r="C793">
        <f t="shared" si="37"/>
        <v>11</v>
      </c>
      <c r="D793">
        <f t="shared" si="38"/>
        <v>22.18</v>
      </c>
      <c r="E793" s="14">
        <v>0.24390243902438999</v>
      </c>
    </row>
    <row r="794" spans="1:5" x14ac:dyDescent="0.3">
      <c r="A794" s="10">
        <v>0.92499999999999993</v>
      </c>
      <c r="B794">
        <f t="shared" si="36"/>
        <v>22</v>
      </c>
      <c r="C794">
        <f t="shared" si="37"/>
        <v>12</v>
      </c>
      <c r="D794">
        <f t="shared" si="38"/>
        <v>22.2</v>
      </c>
      <c r="E794" s="14">
        <v>0.24390243902438999</v>
      </c>
    </row>
    <row r="795" spans="1:5" x14ac:dyDescent="0.3">
      <c r="A795" s="10">
        <v>0.92569444444444438</v>
      </c>
      <c r="B795">
        <f t="shared" si="36"/>
        <v>22</v>
      </c>
      <c r="C795">
        <f t="shared" si="37"/>
        <v>13</v>
      </c>
      <c r="D795">
        <f t="shared" si="38"/>
        <v>22.22</v>
      </c>
      <c r="E795" s="14">
        <v>0.24390243902438999</v>
      </c>
    </row>
    <row r="796" spans="1:5" x14ac:dyDescent="0.3">
      <c r="A796" s="10">
        <v>0.92638888888888893</v>
      </c>
      <c r="B796">
        <f t="shared" si="36"/>
        <v>22</v>
      </c>
      <c r="C796">
        <f t="shared" si="37"/>
        <v>14</v>
      </c>
      <c r="D796">
        <f t="shared" si="38"/>
        <v>22.23</v>
      </c>
      <c r="E796" s="14">
        <v>0.24390243902438999</v>
      </c>
    </row>
    <row r="797" spans="1:5" x14ac:dyDescent="0.3">
      <c r="A797" s="10">
        <v>0.92708333333333337</v>
      </c>
      <c r="B797">
        <f t="shared" si="36"/>
        <v>22</v>
      </c>
      <c r="C797">
        <f t="shared" si="37"/>
        <v>15</v>
      </c>
      <c r="D797">
        <f t="shared" si="38"/>
        <v>22.25</v>
      </c>
      <c r="E797" s="14">
        <v>0.24390243902438999</v>
      </c>
    </row>
    <row r="798" spans="1:5" x14ac:dyDescent="0.3">
      <c r="A798" s="10">
        <v>0.9277777777777777</v>
      </c>
      <c r="B798">
        <f t="shared" si="36"/>
        <v>22</v>
      </c>
      <c r="C798">
        <f t="shared" si="37"/>
        <v>16</v>
      </c>
      <c r="D798">
        <f t="shared" si="38"/>
        <v>22.27</v>
      </c>
      <c r="E798" s="14">
        <v>0.24390243902438999</v>
      </c>
    </row>
    <row r="799" spans="1:5" x14ac:dyDescent="0.3">
      <c r="A799" s="10">
        <v>0.92847222222222225</v>
      </c>
      <c r="B799">
        <f t="shared" si="36"/>
        <v>22</v>
      </c>
      <c r="C799">
        <f t="shared" si="37"/>
        <v>17</v>
      </c>
      <c r="D799">
        <f t="shared" si="38"/>
        <v>22.28</v>
      </c>
      <c r="E799" s="14">
        <v>0.24390243902438999</v>
      </c>
    </row>
    <row r="800" spans="1:5" x14ac:dyDescent="0.3">
      <c r="A800" s="10">
        <v>0.9291666666666667</v>
      </c>
      <c r="B800">
        <f t="shared" si="36"/>
        <v>22</v>
      </c>
      <c r="C800">
        <f t="shared" si="37"/>
        <v>18</v>
      </c>
      <c r="D800">
        <f t="shared" si="38"/>
        <v>22.3</v>
      </c>
      <c r="E800" s="14">
        <v>0.24390243902438999</v>
      </c>
    </row>
    <row r="801" spans="1:5" x14ac:dyDescent="0.3">
      <c r="A801" s="10">
        <v>0.92986111111111114</v>
      </c>
      <c r="B801">
        <f t="shared" si="36"/>
        <v>22</v>
      </c>
      <c r="C801">
        <f t="shared" si="37"/>
        <v>19</v>
      </c>
      <c r="D801">
        <f t="shared" si="38"/>
        <v>22.32</v>
      </c>
      <c r="E801" s="14">
        <v>0.24390243902438999</v>
      </c>
    </row>
    <row r="802" spans="1:5" x14ac:dyDescent="0.3">
      <c r="A802" s="10">
        <v>0.93055555555555547</v>
      </c>
      <c r="B802">
        <f t="shared" si="36"/>
        <v>22</v>
      </c>
      <c r="C802">
        <f t="shared" si="37"/>
        <v>20</v>
      </c>
      <c r="D802">
        <f t="shared" si="38"/>
        <v>22.33</v>
      </c>
      <c r="E802" s="14">
        <v>0.24390243902438999</v>
      </c>
    </row>
    <row r="803" spans="1:5" x14ac:dyDescent="0.3">
      <c r="A803" s="10">
        <v>0.93125000000000002</v>
      </c>
      <c r="B803">
        <f t="shared" si="36"/>
        <v>22</v>
      </c>
      <c r="C803">
        <f t="shared" si="37"/>
        <v>21</v>
      </c>
      <c r="D803">
        <f t="shared" si="38"/>
        <v>22.35</v>
      </c>
      <c r="E803" s="14">
        <v>0.12195121951219499</v>
      </c>
    </row>
    <row r="804" spans="1:5" x14ac:dyDescent="0.3">
      <c r="A804" s="10">
        <v>0.93194444444444446</v>
      </c>
      <c r="B804">
        <f t="shared" si="36"/>
        <v>22</v>
      </c>
      <c r="C804">
        <f t="shared" si="37"/>
        <v>22</v>
      </c>
      <c r="D804">
        <f t="shared" si="38"/>
        <v>22.37</v>
      </c>
      <c r="E804" s="14">
        <v>0.12195121951219499</v>
      </c>
    </row>
    <row r="805" spans="1:5" x14ac:dyDescent="0.3">
      <c r="A805" s="10">
        <v>0.93263888888888891</v>
      </c>
      <c r="B805">
        <f t="shared" si="36"/>
        <v>22</v>
      </c>
      <c r="C805">
        <f t="shared" si="37"/>
        <v>23</v>
      </c>
      <c r="D805">
        <f t="shared" si="38"/>
        <v>22.38</v>
      </c>
      <c r="E805" s="14">
        <v>0.12195121951219499</v>
      </c>
    </row>
    <row r="806" spans="1:5" x14ac:dyDescent="0.3">
      <c r="A806" s="10">
        <v>0.93333333333333324</v>
      </c>
      <c r="B806">
        <f t="shared" si="36"/>
        <v>22</v>
      </c>
      <c r="C806">
        <f t="shared" si="37"/>
        <v>24</v>
      </c>
      <c r="D806">
        <f t="shared" si="38"/>
        <v>22.4</v>
      </c>
      <c r="E806" s="14">
        <v>0.24390243902438999</v>
      </c>
    </row>
    <row r="807" spans="1:5" x14ac:dyDescent="0.3">
      <c r="A807" s="10">
        <v>0.93402777777777779</v>
      </c>
      <c r="B807">
        <f t="shared" si="36"/>
        <v>22</v>
      </c>
      <c r="C807">
        <f t="shared" si="37"/>
        <v>25</v>
      </c>
      <c r="D807">
        <f t="shared" si="38"/>
        <v>22.42</v>
      </c>
      <c r="E807" s="14">
        <v>0.24390243902438999</v>
      </c>
    </row>
    <row r="808" spans="1:5" x14ac:dyDescent="0.3">
      <c r="A808" s="10">
        <v>0.93472222222222223</v>
      </c>
      <c r="B808">
        <f t="shared" si="36"/>
        <v>22</v>
      </c>
      <c r="C808">
        <f t="shared" si="37"/>
        <v>26</v>
      </c>
      <c r="D808">
        <f t="shared" si="38"/>
        <v>22.43</v>
      </c>
      <c r="E808" s="14">
        <v>0.12195121951219499</v>
      </c>
    </row>
    <row r="809" spans="1:5" x14ac:dyDescent="0.3">
      <c r="A809" s="10">
        <v>0.93541666666666667</v>
      </c>
      <c r="B809">
        <f t="shared" si="36"/>
        <v>22</v>
      </c>
      <c r="C809">
        <f t="shared" si="37"/>
        <v>27</v>
      </c>
      <c r="D809">
        <f t="shared" si="38"/>
        <v>22.45</v>
      </c>
      <c r="E809" s="14">
        <v>0.24390243902438999</v>
      </c>
    </row>
    <row r="810" spans="1:5" x14ac:dyDescent="0.3">
      <c r="A810" s="10">
        <v>0.93611111111111101</v>
      </c>
      <c r="B810">
        <f t="shared" si="36"/>
        <v>22</v>
      </c>
      <c r="C810">
        <f t="shared" si="37"/>
        <v>28</v>
      </c>
      <c r="D810">
        <f t="shared" si="38"/>
        <v>22.47</v>
      </c>
      <c r="E810" s="14">
        <v>0.12195121951219499</v>
      </c>
    </row>
    <row r="811" spans="1:5" x14ac:dyDescent="0.3">
      <c r="A811" s="10">
        <v>0.93680555555555556</v>
      </c>
      <c r="B811">
        <f t="shared" si="36"/>
        <v>22</v>
      </c>
      <c r="C811">
        <f t="shared" si="37"/>
        <v>29</v>
      </c>
      <c r="D811">
        <f t="shared" si="38"/>
        <v>22.48</v>
      </c>
      <c r="E811" s="14">
        <v>0.12195121951219499</v>
      </c>
    </row>
    <row r="812" spans="1:5" x14ac:dyDescent="0.3">
      <c r="A812" s="10">
        <v>0.9375</v>
      </c>
      <c r="B812">
        <f t="shared" si="36"/>
        <v>22</v>
      </c>
      <c r="C812">
        <f t="shared" si="37"/>
        <v>30</v>
      </c>
      <c r="D812">
        <f t="shared" si="38"/>
        <v>22.5</v>
      </c>
      <c r="E812" s="14">
        <v>0</v>
      </c>
    </row>
    <row r="813" spans="1:5" x14ac:dyDescent="0.3">
      <c r="A813" s="10">
        <v>0.93819444444444444</v>
      </c>
      <c r="B813">
        <f t="shared" si="36"/>
        <v>22</v>
      </c>
      <c r="C813">
        <f t="shared" si="37"/>
        <v>31</v>
      </c>
      <c r="D813">
        <f t="shared" si="38"/>
        <v>22.52</v>
      </c>
      <c r="E813" s="14">
        <v>0</v>
      </c>
    </row>
    <row r="814" spans="1:5" x14ac:dyDescent="0.3">
      <c r="A814" s="10">
        <v>0.93888888888888899</v>
      </c>
      <c r="B814">
        <f t="shared" si="36"/>
        <v>22</v>
      </c>
      <c r="C814">
        <f t="shared" si="37"/>
        <v>32</v>
      </c>
      <c r="D814">
        <f t="shared" si="38"/>
        <v>22.53</v>
      </c>
      <c r="E814" s="14">
        <v>0</v>
      </c>
    </row>
    <row r="815" spans="1:5" x14ac:dyDescent="0.3">
      <c r="A815" s="10">
        <v>0.93958333333333333</v>
      </c>
      <c r="B815">
        <f t="shared" si="36"/>
        <v>22</v>
      </c>
      <c r="C815">
        <f t="shared" si="37"/>
        <v>33</v>
      </c>
      <c r="D815">
        <f t="shared" si="38"/>
        <v>22.55</v>
      </c>
      <c r="E815" s="14">
        <v>0.12195121951219499</v>
      </c>
    </row>
    <row r="816" spans="1:5" x14ac:dyDescent="0.3">
      <c r="A816" s="10">
        <v>0.94027777777777777</v>
      </c>
      <c r="B816">
        <f t="shared" si="36"/>
        <v>22</v>
      </c>
      <c r="C816">
        <f t="shared" si="37"/>
        <v>34</v>
      </c>
      <c r="D816">
        <f t="shared" si="38"/>
        <v>22.57</v>
      </c>
      <c r="E816" s="14">
        <v>0.12195121951219499</v>
      </c>
    </row>
    <row r="817" spans="1:5" x14ac:dyDescent="0.3">
      <c r="A817" s="10">
        <v>0.94097222222222221</v>
      </c>
      <c r="B817">
        <f t="shared" si="36"/>
        <v>22</v>
      </c>
      <c r="C817">
        <f t="shared" si="37"/>
        <v>35</v>
      </c>
      <c r="D817">
        <f t="shared" si="38"/>
        <v>22.58</v>
      </c>
      <c r="E817" s="14">
        <v>0.12195121951219499</v>
      </c>
    </row>
    <row r="818" spans="1:5" x14ac:dyDescent="0.3">
      <c r="A818" s="10">
        <v>0.94166666666666676</v>
      </c>
      <c r="B818">
        <f t="shared" si="36"/>
        <v>22</v>
      </c>
      <c r="C818">
        <f t="shared" si="37"/>
        <v>36</v>
      </c>
      <c r="D818">
        <f t="shared" si="38"/>
        <v>22.6</v>
      </c>
      <c r="E818" s="14">
        <v>0.12195121951219499</v>
      </c>
    </row>
    <row r="819" spans="1:5" x14ac:dyDescent="0.3">
      <c r="A819" s="10">
        <v>0.94236111111111109</v>
      </c>
      <c r="B819">
        <f t="shared" si="36"/>
        <v>22</v>
      </c>
      <c r="C819">
        <f t="shared" si="37"/>
        <v>37</v>
      </c>
      <c r="D819">
        <f t="shared" si="38"/>
        <v>22.62</v>
      </c>
      <c r="E819" s="14">
        <v>0.12195121951219499</v>
      </c>
    </row>
    <row r="820" spans="1:5" x14ac:dyDescent="0.3">
      <c r="A820" s="10">
        <v>0.94305555555555554</v>
      </c>
      <c r="B820">
        <f t="shared" si="36"/>
        <v>22</v>
      </c>
      <c r="C820">
        <f t="shared" si="37"/>
        <v>38</v>
      </c>
      <c r="D820">
        <f t="shared" si="38"/>
        <v>22.63</v>
      </c>
      <c r="E820" s="14">
        <v>0.24390243902438999</v>
      </c>
    </row>
    <row r="821" spans="1:5" x14ac:dyDescent="0.3">
      <c r="A821" s="10">
        <v>0.94374999999999998</v>
      </c>
      <c r="B821">
        <f t="shared" si="36"/>
        <v>22</v>
      </c>
      <c r="C821">
        <f t="shared" si="37"/>
        <v>39</v>
      </c>
      <c r="D821">
        <f t="shared" si="38"/>
        <v>22.65</v>
      </c>
      <c r="E821" s="14">
        <v>0</v>
      </c>
    </row>
    <row r="822" spans="1:5" x14ac:dyDescent="0.3">
      <c r="A822" s="10">
        <v>0.94444444444444453</v>
      </c>
      <c r="B822">
        <f t="shared" si="36"/>
        <v>22</v>
      </c>
      <c r="C822">
        <f t="shared" si="37"/>
        <v>40</v>
      </c>
      <c r="D822">
        <f t="shared" si="38"/>
        <v>22.67</v>
      </c>
      <c r="E822" s="14">
        <v>0</v>
      </c>
    </row>
    <row r="823" spans="1:5" x14ac:dyDescent="0.3">
      <c r="A823" s="10">
        <v>0.94513888888888886</v>
      </c>
      <c r="B823">
        <f t="shared" si="36"/>
        <v>22</v>
      </c>
      <c r="C823">
        <f t="shared" si="37"/>
        <v>41</v>
      </c>
      <c r="D823">
        <f t="shared" si="38"/>
        <v>22.68</v>
      </c>
      <c r="E823" s="14">
        <v>0.12195121951219499</v>
      </c>
    </row>
    <row r="824" spans="1:5" x14ac:dyDescent="0.3">
      <c r="A824" s="10">
        <v>0.9458333333333333</v>
      </c>
      <c r="B824">
        <f t="shared" si="36"/>
        <v>22</v>
      </c>
      <c r="C824">
        <f t="shared" si="37"/>
        <v>42</v>
      </c>
      <c r="D824">
        <f t="shared" si="38"/>
        <v>22.7</v>
      </c>
      <c r="E824" s="14">
        <v>0.24390243902438999</v>
      </c>
    </row>
    <row r="825" spans="1:5" x14ac:dyDescent="0.3">
      <c r="A825" s="10">
        <v>0.94652777777777775</v>
      </c>
      <c r="B825">
        <f t="shared" si="36"/>
        <v>22</v>
      </c>
      <c r="C825">
        <f t="shared" si="37"/>
        <v>43</v>
      </c>
      <c r="D825">
        <f t="shared" si="38"/>
        <v>22.72</v>
      </c>
      <c r="E825" s="14">
        <v>0.24390243902438999</v>
      </c>
    </row>
    <row r="826" spans="1:5" x14ac:dyDescent="0.3">
      <c r="A826" s="10">
        <v>0.9472222222222223</v>
      </c>
      <c r="B826">
        <f t="shared" si="36"/>
        <v>22</v>
      </c>
      <c r="C826">
        <f t="shared" si="37"/>
        <v>44</v>
      </c>
      <c r="D826">
        <f t="shared" si="38"/>
        <v>22.73</v>
      </c>
      <c r="E826" s="14">
        <v>0.24390243902438999</v>
      </c>
    </row>
    <row r="827" spans="1:5" x14ac:dyDescent="0.3">
      <c r="A827" s="10">
        <v>0.94791666666666663</v>
      </c>
      <c r="B827">
        <f t="shared" si="36"/>
        <v>22</v>
      </c>
      <c r="C827">
        <f t="shared" si="37"/>
        <v>45</v>
      </c>
      <c r="D827">
        <f t="shared" si="38"/>
        <v>22.75</v>
      </c>
      <c r="E827" s="14">
        <v>0.24390243902438999</v>
      </c>
    </row>
    <row r="828" spans="1:5" x14ac:dyDescent="0.3">
      <c r="A828" s="10">
        <v>0.94861111111111107</v>
      </c>
      <c r="B828">
        <f t="shared" si="36"/>
        <v>22</v>
      </c>
      <c r="C828">
        <f t="shared" si="37"/>
        <v>46</v>
      </c>
      <c r="D828">
        <f t="shared" si="38"/>
        <v>22.77</v>
      </c>
      <c r="E828" s="14">
        <v>0.24390243902438999</v>
      </c>
    </row>
    <row r="829" spans="1:5" x14ac:dyDescent="0.3">
      <c r="A829" s="10">
        <v>0.94930555555555562</v>
      </c>
      <c r="B829">
        <f t="shared" si="36"/>
        <v>22</v>
      </c>
      <c r="C829">
        <f t="shared" si="37"/>
        <v>47</v>
      </c>
      <c r="D829">
        <f t="shared" si="38"/>
        <v>22.78</v>
      </c>
      <c r="E829" s="14">
        <v>0.24390243902438999</v>
      </c>
    </row>
    <row r="830" spans="1:5" x14ac:dyDescent="0.3">
      <c r="A830" s="10">
        <v>0.95000000000000007</v>
      </c>
      <c r="B830">
        <f t="shared" si="36"/>
        <v>22</v>
      </c>
      <c r="C830">
        <f t="shared" si="37"/>
        <v>48</v>
      </c>
      <c r="D830">
        <f t="shared" si="38"/>
        <v>22.8</v>
      </c>
      <c r="E830" s="14">
        <v>0.24390243902438999</v>
      </c>
    </row>
    <row r="831" spans="1:5" x14ac:dyDescent="0.3">
      <c r="A831" s="10">
        <v>0.9506944444444444</v>
      </c>
      <c r="B831">
        <f t="shared" si="36"/>
        <v>22</v>
      </c>
      <c r="C831">
        <f t="shared" si="37"/>
        <v>49</v>
      </c>
      <c r="D831">
        <f t="shared" si="38"/>
        <v>22.82</v>
      </c>
      <c r="E831" s="14">
        <v>0.24390243902438999</v>
      </c>
    </row>
    <row r="832" spans="1:5" x14ac:dyDescent="0.3">
      <c r="A832" s="10">
        <v>0.95138888888888884</v>
      </c>
      <c r="B832">
        <f t="shared" si="36"/>
        <v>22</v>
      </c>
      <c r="C832">
        <f t="shared" si="37"/>
        <v>50</v>
      </c>
      <c r="D832">
        <f t="shared" si="38"/>
        <v>22.83</v>
      </c>
      <c r="E832" s="14">
        <v>0.24390243902438999</v>
      </c>
    </row>
    <row r="833" spans="1:5" x14ac:dyDescent="0.3">
      <c r="A833" s="10">
        <v>0.95208333333333339</v>
      </c>
      <c r="B833">
        <f t="shared" si="36"/>
        <v>22</v>
      </c>
      <c r="C833">
        <f t="shared" si="37"/>
        <v>51</v>
      </c>
      <c r="D833">
        <f t="shared" si="38"/>
        <v>22.85</v>
      </c>
      <c r="E833" s="14">
        <v>0.24390243902438999</v>
      </c>
    </row>
    <row r="834" spans="1:5" x14ac:dyDescent="0.3">
      <c r="A834" s="10">
        <v>0.95277777777777783</v>
      </c>
      <c r="B834">
        <f t="shared" si="36"/>
        <v>22</v>
      </c>
      <c r="C834">
        <f t="shared" si="37"/>
        <v>52</v>
      </c>
      <c r="D834">
        <f t="shared" si="38"/>
        <v>22.87</v>
      </c>
      <c r="E834" s="14">
        <v>0.24390243902438999</v>
      </c>
    </row>
    <row r="835" spans="1:5" x14ac:dyDescent="0.3">
      <c r="A835" s="10">
        <v>0.95347222222222217</v>
      </c>
      <c r="B835">
        <f t="shared" ref="B835:B898" si="39">HOUR(A835)</f>
        <v>22</v>
      </c>
      <c r="C835">
        <f t="shared" ref="C835:C898" si="40">MINUTE(A835)</f>
        <v>53</v>
      </c>
      <c r="D835">
        <f t="shared" ref="D835:D898" si="41">ROUND(B835+C835/60,2)</f>
        <v>22.88</v>
      </c>
      <c r="E835" s="14">
        <v>0.24390243902438999</v>
      </c>
    </row>
    <row r="836" spans="1:5" x14ac:dyDescent="0.3">
      <c r="A836" s="10">
        <v>0.95416666666666661</v>
      </c>
      <c r="B836">
        <f t="shared" si="39"/>
        <v>22</v>
      </c>
      <c r="C836">
        <f t="shared" si="40"/>
        <v>54</v>
      </c>
      <c r="D836">
        <f t="shared" si="41"/>
        <v>22.9</v>
      </c>
      <c r="E836" s="14">
        <v>0.24390243902438999</v>
      </c>
    </row>
    <row r="837" spans="1:5" x14ac:dyDescent="0.3">
      <c r="A837" s="10">
        <v>0.95486111111111116</v>
      </c>
      <c r="B837">
        <f t="shared" si="39"/>
        <v>22</v>
      </c>
      <c r="C837">
        <f t="shared" si="40"/>
        <v>55</v>
      </c>
      <c r="D837">
        <f t="shared" si="41"/>
        <v>22.92</v>
      </c>
      <c r="E837" s="14">
        <v>0.24390243902438999</v>
      </c>
    </row>
    <row r="838" spans="1:5" x14ac:dyDescent="0.3">
      <c r="A838" s="10">
        <v>0.9555555555555556</v>
      </c>
      <c r="B838">
        <f t="shared" si="39"/>
        <v>22</v>
      </c>
      <c r="C838">
        <f t="shared" si="40"/>
        <v>56</v>
      </c>
      <c r="D838">
        <f t="shared" si="41"/>
        <v>22.93</v>
      </c>
      <c r="E838" s="14">
        <v>0.24390243902438999</v>
      </c>
    </row>
    <row r="839" spans="1:5" x14ac:dyDescent="0.3">
      <c r="A839" s="10">
        <v>0.95624999999999993</v>
      </c>
      <c r="B839">
        <f t="shared" si="39"/>
        <v>22</v>
      </c>
      <c r="C839">
        <f t="shared" si="40"/>
        <v>57</v>
      </c>
      <c r="D839">
        <f t="shared" si="41"/>
        <v>22.95</v>
      </c>
      <c r="E839" s="14">
        <v>0.24390243902438999</v>
      </c>
    </row>
    <row r="840" spans="1:5" x14ac:dyDescent="0.3">
      <c r="A840" s="10">
        <v>0.95694444444444438</v>
      </c>
      <c r="B840">
        <f t="shared" si="39"/>
        <v>22</v>
      </c>
      <c r="C840">
        <f t="shared" si="40"/>
        <v>58</v>
      </c>
      <c r="D840">
        <f t="shared" si="41"/>
        <v>22.97</v>
      </c>
      <c r="E840" s="14">
        <v>0.12195121951219499</v>
      </c>
    </row>
    <row r="841" spans="1:5" x14ac:dyDescent="0.3">
      <c r="A841" s="10">
        <v>0.95763888888888893</v>
      </c>
      <c r="B841">
        <f t="shared" si="39"/>
        <v>22</v>
      </c>
      <c r="C841">
        <f t="shared" si="40"/>
        <v>59</v>
      </c>
      <c r="D841">
        <f t="shared" si="41"/>
        <v>22.98</v>
      </c>
      <c r="E841" s="14">
        <v>0.12195121951219499</v>
      </c>
    </row>
    <row r="842" spans="1:5" x14ac:dyDescent="0.3">
      <c r="A842" s="10">
        <v>0.95833333333333337</v>
      </c>
      <c r="B842">
        <f t="shared" si="39"/>
        <v>23</v>
      </c>
      <c r="C842">
        <f t="shared" si="40"/>
        <v>0</v>
      </c>
      <c r="D842">
        <f t="shared" si="41"/>
        <v>23</v>
      </c>
      <c r="E842" s="14">
        <v>0.12195121951219499</v>
      </c>
    </row>
    <row r="843" spans="1:5" x14ac:dyDescent="0.3">
      <c r="A843" s="10">
        <v>0.9590277777777777</v>
      </c>
      <c r="B843">
        <f t="shared" si="39"/>
        <v>23</v>
      </c>
      <c r="C843">
        <f t="shared" si="40"/>
        <v>1</v>
      </c>
      <c r="D843">
        <f t="shared" si="41"/>
        <v>23.02</v>
      </c>
      <c r="E843" s="14">
        <v>0.24390243902438999</v>
      </c>
    </row>
    <row r="844" spans="1:5" x14ac:dyDescent="0.3">
      <c r="A844" s="10">
        <v>0.95972222222222225</v>
      </c>
      <c r="B844">
        <f t="shared" si="39"/>
        <v>23</v>
      </c>
      <c r="C844">
        <f t="shared" si="40"/>
        <v>2</v>
      </c>
      <c r="D844">
        <f t="shared" si="41"/>
        <v>23.03</v>
      </c>
      <c r="E844" s="14">
        <v>0.24390243902438999</v>
      </c>
    </row>
    <row r="845" spans="1:5" x14ac:dyDescent="0.3">
      <c r="A845" s="10">
        <v>0.9604166666666667</v>
      </c>
      <c r="B845">
        <f t="shared" si="39"/>
        <v>23</v>
      </c>
      <c r="C845">
        <f t="shared" si="40"/>
        <v>3</v>
      </c>
      <c r="D845">
        <f t="shared" si="41"/>
        <v>23.05</v>
      </c>
      <c r="E845" s="14">
        <v>0.12195121951219499</v>
      </c>
    </row>
    <row r="846" spans="1:5" x14ac:dyDescent="0.3">
      <c r="A846" s="10">
        <v>0.96111111111111114</v>
      </c>
      <c r="B846">
        <f t="shared" si="39"/>
        <v>23</v>
      </c>
      <c r="C846">
        <f t="shared" si="40"/>
        <v>4</v>
      </c>
      <c r="D846">
        <f t="shared" si="41"/>
        <v>23.07</v>
      </c>
      <c r="E846" s="14">
        <v>0.12195121951219499</v>
      </c>
    </row>
    <row r="847" spans="1:5" x14ac:dyDescent="0.3">
      <c r="A847" s="10">
        <v>0.96180555555555547</v>
      </c>
      <c r="B847">
        <f t="shared" si="39"/>
        <v>23</v>
      </c>
      <c r="C847">
        <f t="shared" si="40"/>
        <v>5</v>
      </c>
      <c r="D847">
        <f t="shared" si="41"/>
        <v>23.08</v>
      </c>
      <c r="E847" s="14">
        <v>0.12195121951219499</v>
      </c>
    </row>
    <row r="848" spans="1:5" x14ac:dyDescent="0.3">
      <c r="A848" s="10">
        <v>0.96250000000000002</v>
      </c>
      <c r="B848">
        <f t="shared" si="39"/>
        <v>23</v>
      </c>
      <c r="C848">
        <f t="shared" si="40"/>
        <v>6</v>
      </c>
      <c r="D848">
        <f t="shared" si="41"/>
        <v>23.1</v>
      </c>
      <c r="E848" s="14">
        <v>0.12195121951219499</v>
      </c>
    </row>
    <row r="849" spans="1:5" x14ac:dyDescent="0.3">
      <c r="A849" s="10">
        <v>0.96319444444444446</v>
      </c>
      <c r="B849">
        <f t="shared" si="39"/>
        <v>23</v>
      </c>
      <c r="C849">
        <f t="shared" si="40"/>
        <v>7</v>
      </c>
      <c r="D849">
        <f t="shared" si="41"/>
        <v>23.12</v>
      </c>
      <c r="E849" s="14">
        <v>0</v>
      </c>
    </row>
    <row r="850" spans="1:5" x14ac:dyDescent="0.3">
      <c r="A850" s="10">
        <v>0.96388888888888891</v>
      </c>
      <c r="B850">
        <f t="shared" si="39"/>
        <v>23</v>
      </c>
      <c r="C850">
        <f t="shared" si="40"/>
        <v>8</v>
      </c>
      <c r="D850">
        <f t="shared" si="41"/>
        <v>23.13</v>
      </c>
      <c r="E850" s="14">
        <v>0</v>
      </c>
    </row>
    <row r="851" spans="1:5" x14ac:dyDescent="0.3">
      <c r="A851" s="10">
        <v>0.96458333333333324</v>
      </c>
      <c r="B851">
        <f t="shared" si="39"/>
        <v>23</v>
      </c>
      <c r="C851">
        <f t="shared" si="40"/>
        <v>9</v>
      </c>
      <c r="D851">
        <f t="shared" si="41"/>
        <v>23.15</v>
      </c>
      <c r="E851" s="14">
        <v>0</v>
      </c>
    </row>
    <row r="852" spans="1:5" x14ac:dyDescent="0.3">
      <c r="A852" s="10">
        <v>0.96527777777777779</v>
      </c>
      <c r="B852">
        <f t="shared" si="39"/>
        <v>23</v>
      </c>
      <c r="C852">
        <f t="shared" si="40"/>
        <v>10</v>
      </c>
      <c r="D852">
        <f t="shared" si="41"/>
        <v>23.17</v>
      </c>
      <c r="E852" s="14">
        <v>0</v>
      </c>
    </row>
    <row r="853" spans="1:5" x14ac:dyDescent="0.3">
      <c r="A853" s="10">
        <v>0.96597222222222223</v>
      </c>
      <c r="B853">
        <f t="shared" si="39"/>
        <v>23</v>
      </c>
      <c r="C853">
        <f t="shared" si="40"/>
        <v>11</v>
      </c>
      <c r="D853">
        <f t="shared" si="41"/>
        <v>23.18</v>
      </c>
      <c r="E853" s="14">
        <v>0</v>
      </c>
    </row>
    <row r="854" spans="1:5" x14ac:dyDescent="0.3">
      <c r="A854" s="10">
        <v>0.96666666666666667</v>
      </c>
      <c r="B854">
        <f t="shared" si="39"/>
        <v>23</v>
      </c>
      <c r="C854">
        <f t="shared" si="40"/>
        <v>12</v>
      </c>
      <c r="D854">
        <f t="shared" si="41"/>
        <v>23.2</v>
      </c>
      <c r="E854" s="14">
        <v>0.12195121951219499</v>
      </c>
    </row>
    <row r="855" spans="1:5" x14ac:dyDescent="0.3">
      <c r="A855" s="10">
        <v>0.96736111111111101</v>
      </c>
      <c r="B855">
        <f t="shared" si="39"/>
        <v>23</v>
      </c>
      <c r="C855">
        <f t="shared" si="40"/>
        <v>13</v>
      </c>
      <c r="D855">
        <f t="shared" si="41"/>
        <v>23.22</v>
      </c>
      <c r="E855" s="14">
        <v>0.24390243902438999</v>
      </c>
    </row>
    <row r="856" spans="1:5" x14ac:dyDescent="0.3">
      <c r="A856" s="10">
        <v>0.96805555555555556</v>
      </c>
      <c r="B856">
        <f t="shared" si="39"/>
        <v>23</v>
      </c>
      <c r="C856">
        <f t="shared" si="40"/>
        <v>14</v>
      </c>
      <c r="D856">
        <f t="shared" si="41"/>
        <v>23.23</v>
      </c>
      <c r="E856" s="14">
        <v>0.24390243902438999</v>
      </c>
    </row>
    <row r="857" spans="1:5" x14ac:dyDescent="0.3">
      <c r="A857" s="10">
        <v>0.96875</v>
      </c>
      <c r="B857">
        <f t="shared" si="39"/>
        <v>23</v>
      </c>
      <c r="C857">
        <f t="shared" si="40"/>
        <v>15</v>
      </c>
      <c r="D857">
        <f t="shared" si="41"/>
        <v>23.25</v>
      </c>
      <c r="E857" s="14">
        <v>0.24390243902438999</v>
      </c>
    </row>
    <row r="858" spans="1:5" x14ac:dyDescent="0.3">
      <c r="A858" s="10">
        <v>0.96944444444444444</v>
      </c>
      <c r="B858">
        <f t="shared" si="39"/>
        <v>23</v>
      </c>
      <c r="C858">
        <f t="shared" si="40"/>
        <v>16</v>
      </c>
      <c r="D858">
        <f t="shared" si="41"/>
        <v>23.27</v>
      </c>
      <c r="E858" s="14">
        <v>0.24390243902438999</v>
      </c>
    </row>
    <row r="859" spans="1:5" x14ac:dyDescent="0.3">
      <c r="A859" s="10">
        <v>0.97013888888888899</v>
      </c>
      <c r="B859">
        <f t="shared" si="39"/>
        <v>23</v>
      </c>
      <c r="C859">
        <f t="shared" si="40"/>
        <v>17</v>
      </c>
      <c r="D859">
        <f t="shared" si="41"/>
        <v>23.28</v>
      </c>
      <c r="E859" s="14">
        <v>0.24390243902438999</v>
      </c>
    </row>
    <row r="860" spans="1:5" x14ac:dyDescent="0.3">
      <c r="A860" s="10">
        <v>0.97083333333333333</v>
      </c>
      <c r="B860">
        <f t="shared" si="39"/>
        <v>23</v>
      </c>
      <c r="C860">
        <f t="shared" si="40"/>
        <v>18</v>
      </c>
      <c r="D860">
        <f t="shared" si="41"/>
        <v>23.3</v>
      </c>
      <c r="E860" s="14">
        <v>0.12195121951219499</v>
      </c>
    </row>
    <row r="861" spans="1:5" x14ac:dyDescent="0.3">
      <c r="A861" s="10">
        <v>0.97152777777777777</v>
      </c>
      <c r="B861">
        <f t="shared" si="39"/>
        <v>23</v>
      </c>
      <c r="C861">
        <f t="shared" si="40"/>
        <v>19</v>
      </c>
      <c r="D861">
        <f t="shared" si="41"/>
        <v>23.32</v>
      </c>
      <c r="E861" s="14">
        <v>0.24390243902438999</v>
      </c>
    </row>
    <row r="862" spans="1:5" x14ac:dyDescent="0.3">
      <c r="A862" s="10">
        <v>0.97222222222222221</v>
      </c>
      <c r="B862">
        <f t="shared" si="39"/>
        <v>23</v>
      </c>
      <c r="C862">
        <f t="shared" si="40"/>
        <v>20</v>
      </c>
      <c r="D862">
        <f t="shared" si="41"/>
        <v>23.33</v>
      </c>
      <c r="E862" s="14">
        <v>0.24390243902438999</v>
      </c>
    </row>
    <row r="863" spans="1:5" x14ac:dyDescent="0.3">
      <c r="A863" s="10">
        <v>0.97291666666666676</v>
      </c>
      <c r="B863">
        <f t="shared" si="39"/>
        <v>23</v>
      </c>
      <c r="C863">
        <f t="shared" si="40"/>
        <v>21</v>
      </c>
      <c r="D863">
        <f t="shared" si="41"/>
        <v>23.35</v>
      </c>
      <c r="E863" s="14">
        <v>0.24390243902438999</v>
      </c>
    </row>
    <row r="864" spans="1:5" x14ac:dyDescent="0.3">
      <c r="A864" s="10">
        <v>0.97361111111111109</v>
      </c>
      <c r="B864">
        <f t="shared" si="39"/>
        <v>23</v>
      </c>
      <c r="C864">
        <f t="shared" si="40"/>
        <v>22</v>
      </c>
      <c r="D864">
        <f t="shared" si="41"/>
        <v>23.37</v>
      </c>
      <c r="E864" s="14">
        <v>0.24390243902438999</v>
      </c>
    </row>
    <row r="865" spans="1:5" x14ac:dyDescent="0.3">
      <c r="A865" s="10">
        <v>0.97430555555555554</v>
      </c>
      <c r="B865">
        <f t="shared" si="39"/>
        <v>23</v>
      </c>
      <c r="C865">
        <f t="shared" si="40"/>
        <v>23</v>
      </c>
      <c r="D865">
        <f t="shared" si="41"/>
        <v>23.38</v>
      </c>
      <c r="E865" s="14">
        <v>0.24390243902438999</v>
      </c>
    </row>
    <row r="866" spans="1:5" x14ac:dyDescent="0.3">
      <c r="A866" s="10">
        <v>0.97499999999999998</v>
      </c>
      <c r="B866">
        <f t="shared" si="39"/>
        <v>23</v>
      </c>
      <c r="C866">
        <f t="shared" si="40"/>
        <v>24</v>
      </c>
      <c r="D866">
        <f t="shared" si="41"/>
        <v>23.4</v>
      </c>
      <c r="E866" s="14">
        <v>0.24390243902438999</v>
      </c>
    </row>
    <row r="867" spans="1:5" x14ac:dyDescent="0.3">
      <c r="A867" s="10">
        <v>0.97569444444444453</v>
      </c>
      <c r="B867">
        <f t="shared" si="39"/>
        <v>23</v>
      </c>
      <c r="C867">
        <f t="shared" si="40"/>
        <v>25</v>
      </c>
      <c r="D867">
        <f t="shared" si="41"/>
        <v>23.42</v>
      </c>
      <c r="E867" s="14">
        <v>0.12195121951219499</v>
      </c>
    </row>
    <row r="868" spans="1:5" x14ac:dyDescent="0.3">
      <c r="A868" s="10">
        <v>0.97638888888888886</v>
      </c>
      <c r="B868">
        <f t="shared" si="39"/>
        <v>23</v>
      </c>
      <c r="C868">
        <f t="shared" si="40"/>
        <v>26</v>
      </c>
      <c r="D868">
        <f t="shared" si="41"/>
        <v>23.43</v>
      </c>
      <c r="E868" s="14">
        <v>0.12195121951219499</v>
      </c>
    </row>
    <row r="869" spans="1:5" x14ac:dyDescent="0.3">
      <c r="A869" s="10">
        <v>0.9770833333333333</v>
      </c>
      <c r="B869">
        <f t="shared" si="39"/>
        <v>23</v>
      </c>
      <c r="C869">
        <f t="shared" si="40"/>
        <v>27</v>
      </c>
      <c r="D869">
        <f t="shared" si="41"/>
        <v>23.45</v>
      </c>
      <c r="E869" s="14">
        <v>0.24390243902438999</v>
      </c>
    </row>
    <row r="870" spans="1:5" x14ac:dyDescent="0.3">
      <c r="A870" s="10">
        <v>0.97777777777777775</v>
      </c>
      <c r="B870">
        <f t="shared" si="39"/>
        <v>23</v>
      </c>
      <c r="C870">
        <f t="shared" si="40"/>
        <v>28</v>
      </c>
      <c r="D870">
        <f t="shared" si="41"/>
        <v>23.47</v>
      </c>
      <c r="E870" s="14">
        <v>0.24390243902438999</v>
      </c>
    </row>
    <row r="871" spans="1:5" x14ac:dyDescent="0.3">
      <c r="A871" s="10">
        <v>0.9784722222222223</v>
      </c>
      <c r="B871">
        <f t="shared" si="39"/>
        <v>23</v>
      </c>
      <c r="C871">
        <f t="shared" si="40"/>
        <v>29</v>
      </c>
      <c r="D871">
        <f t="shared" si="41"/>
        <v>23.48</v>
      </c>
      <c r="E871" s="14">
        <v>0.12195121951219499</v>
      </c>
    </row>
    <row r="872" spans="1:5" x14ac:dyDescent="0.3">
      <c r="A872" s="10">
        <v>0.97916666666666663</v>
      </c>
      <c r="B872">
        <f t="shared" si="39"/>
        <v>23</v>
      </c>
      <c r="C872">
        <f t="shared" si="40"/>
        <v>30</v>
      </c>
      <c r="D872">
        <f t="shared" si="41"/>
        <v>23.5</v>
      </c>
      <c r="E872" s="14">
        <v>0.12195121951219499</v>
      </c>
    </row>
    <row r="873" spans="1:5" x14ac:dyDescent="0.3">
      <c r="A873" s="10">
        <v>0.97986111111111107</v>
      </c>
      <c r="B873">
        <f t="shared" si="39"/>
        <v>23</v>
      </c>
      <c r="C873">
        <f t="shared" si="40"/>
        <v>31</v>
      </c>
      <c r="D873">
        <f t="shared" si="41"/>
        <v>23.52</v>
      </c>
      <c r="E873" s="14">
        <v>0.24390243902438999</v>
      </c>
    </row>
    <row r="874" spans="1:5" x14ac:dyDescent="0.3">
      <c r="A874" s="10">
        <v>0.98055555555555562</v>
      </c>
      <c r="B874">
        <f t="shared" si="39"/>
        <v>23</v>
      </c>
      <c r="C874">
        <f t="shared" si="40"/>
        <v>32</v>
      </c>
      <c r="D874">
        <f t="shared" si="41"/>
        <v>23.53</v>
      </c>
      <c r="E874" s="14">
        <v>0.24390243902438999</v>
      </c>
    </row>
    <row r="875" spans="1:5" x14ac:dyDescent="0.3">
      <c r="A875" s="10">
        <v>0.98125000000000007</v>
      </c>
      <c r="B875">
        <f t="shared" si="39"/>
        <v>23</v>
      </c>
      <c r="C875">
        <f t="shared" si="40"/>
        <v>33</v>
      </c>
      <c r="D875">
        <f t="shared" si="41"/>
        <v>23.55</v>
      </c>
      <c r="E875" s="14">
        <v>0.24390243902438999</v>
      </c>
    </row>
    <row r="876" spans="1:5" x14ac:dyDescent="0.3">
      <c r="A876" s="10">
        <v>0.9819444444444444</v>
      </c>
      <c r="B876">
        <f t="shared" si="39"/>
        <v>23</v>
      </c>
      <c r="C876">
        <f t="shared" si="40"/>
        <v>34</v>
      </c>
      <c r="D876">
        <f t="shared" si="41"/>
        <v>23.57</v>
      </c>
      <c r="E876" s="14">
        <v>0.36585365853658502</v>
      </c>
    </row>
    <row r="877" spans="1:5" x14ac:dyDescent="0.3">
      <c r="A877" s="10">
        <v>0.98263888888888884</v>
      </c>
      <c r="B877">
        <f t="shared" si="39"/>
        <v>23</v>
      </c>
      <c r="C877">
        <f t="shared" si="40"/>
        <v>35</v>
      </c>
      <c r="D877">
        <f t="shared" si="41"/>
        <v>23.58</v>
      </c>
      <c r="E877" s="14">
        <v>0.36585365853658502</v>
      </c>
    </row>
    <row r="878" spans="1:5" x14ac:dyDescent="0.3">
      <c r="A878" s="10">
        <v>0.98333333333333339</v>
      </c>
      <c r="B878">
        <f t="shared" si="39"/>
        <v>23</v>
      </c>
      <c r="C878">
        <f t="shared" si="40"/>
        <v>36</v>
      </c>
      <c r="D878">
        <f t="shared" si="41"/>
        <v>23.6</v>
      </c>
      <c r="E878" s="14">
        <v>0.36585365853658502</v>
      </c>
    </row>
    <row r="879" spans="1:5" x14ac:dyDescent="0.3">
      <c r="A879" s="10">
        <v>0.98402777777777783</v>
      </c>
      <c r="B879">
        <f t="shared" si="39"/>
        <v>23</v>
      </c>
      <c r="C879">
        <f t="shared" si="40"/>
        <v>37</v>
      </c>
      <c r="D879">
        <f t="shared" si="41"/>
        <v>23.62</v>
      </c>
      <c r="E879" s="14">
        <v>0.24390243902438999</v>
      </c>
    </row>
    <row r="880" spans="1:5" x14ac:dyDescent="0.3">
      <c r="A880" s="10">
        <v>0.98472222222222217</v>
      </c>
      <c r="B880">
        <f t="shared" si="39"/>
        <v>23</v>
      </c>
      <c r="C880">
        <f t="shared" si="40"/>
        <v>38</v>
      </c>
      <c r="D880">
        <f t="shared" si="41"/>
        <v>23.63</v>
      </c>
      <c r="E880" s="14">
        <v>0.36585365853658502</v>
      </c>
    </row>
    <row r="881" spans="1:5" x14ac:dyDescent="0.3">
      <c r="A881" s="10">
        <v>0.98541666666666661</v>
      </c>
      <c r="B881">
        <f t="shared" si="39"/>
        <v>23</v>
      </c>
      <c r="C881">
        <f t="shared" si="40"/>
        <v>39</v>
      </c>
      <c r="D881">
        <f t="shared" si="41"/>
        <v>23.65</v>
      </c>
      <c r="E881" s="14">
        <v>0.36585365853658502</v>
      </c>
    </row>
    <row r="882" spans="1:5" x14ac:dyDescent="0.3">
      <c r="A882" s="10">
        <v>0.98611111111111116</v>
      </c>
      <c r="B882">
        <f t="shared" si="39"/>
        <v>23</v>
      </c>
      <c r="C882">
        <f t="shared" si="40"/>
        <v>40</v>
      </c>
      <c r="D882">
        <f t="shared" si="41"/>
        <v>23.67</v>
      </c>
      <c r="E882" s="14">
        <v>0.36585365853658502</v>
      </c>
    </row>
    <row r="883" spans="1:5" x14ac:dyDescent="0.3">
      <c r="A883" s="10">
        <v>0.9868055555555556</v>
      </c>
      <c r="B883">
        <f t="shared" si="39"/>
        <v>23</v>
      </c>
      <c r="C883">
        <f t="shared" si="40"/>
        <v>41</v>
      </c>
      <c r="D883">
        <f t="shared" si="41"/>
        <v>23.68</v>
      </c>
      <c r="E883" s="14">
        <v>0.36585365853658502</v>
      </c>
    </row>
    <row r="884" spans="1:5" x14ac:dyDescent="0.3">
      <c r="A884" s="10">
        <v>0.98749999999999993</v>
      </c>
      <c r="B884">
        <f t="shared" si="39"/>
        <v>23</v>
      </c>
      <c r="C884">
        <f t="shared" si="40"/>
        <v>42</v>
      </c>
      <c r="D884">
        <f t="shared" si="41"/>
        <v>23.7</v>
      </c>
      <c r="E884" s="14">
        <v>0.36585365853658502</v>
      </c>
    </row>
    <row r="885" spans="1:5" x14ac:dyDescent="0.3">
      <c r="A885" s="10">
        <v>0.98819444444444438</v>
      </c>
      <c r="B885">
        <f t="shared" si="39"/>
        <v>23</v>
      </c>
      <c r="C885">
        <f t="shared" si="40"/>
        <v>43</v>
      </c>
      <c r="D885">
        <f t="shared" si="41"/>
        <v>23.72</v>
      </c>
      <c r="E885" s="14">
        <v>0.36585365853658502</v>
      </c>
    </row>
    <row r="886" spans="1:5" x14ac:dyDescent="0.3">
      <c r="A886" s="10">
        <v>0.98888888888888893</v>
      </c>
      <c r="B886">
        <f t="shared" si="39"/>
        <v>23</v>
      </c>
      <c r="C886">
        <f t="shared" si="40"/>
        <v>44</v>
      </c>
      <c r="D886">
        <f t="shared" si="41"/>
        <v>23.73</v>
      </c>
      <c r="E886" s="14">
        <v>0.36585365853658502</v>
      </c>
    </row>
    <row r="887" spans="1:5" x14ac:dyDescent="0.3">
      <c r="A887" s="10">
        <v>0.98958333333333337</v>
      </c>
      <c r="B887">
        <f t="shared" si="39"/>
        <v>23</v>
      </c>
      <c r="C887">
        <f t="shared" si="40"/>
        <v>45</v>
      </c>
      <c r="D887">
        <f t="shared" si="41"/>
        <v>23.75</v>
      </c>
      <c r="E887" s="14">
        <v>0.36585365853658502</v>
      </c>
    </row>
    <row r="888" spans="1:5" x14ac:dyDescent="0.3">
      <c r="A888" s="10">
        <v>0.9902777777777777</v>
      </c>
      <c r="B888">
        <f t="shared" si="39"/>
        <v>23</v>
      </c>
      <c r="C888">
        <f t="shared" si="40"/>
        <v>46</v>
      </c>
      <c r="D888">
        <f t="shared" si="41"/>
        <v>23.77</v>
      </c>
      <c r="E888" s="14">
        <v>0.36585365853658502</v>
      </c>
    </row>
    <row r="889" spans="1:5" x14ac:dyDescent="0.3">
      <c r="A889" s="10">
        <v>0.99097222222222225</v>
      </c>
      <c r="B889">
        <f t="shared" si="39"/>
        <v>23</v>
      </c>
      <c r="C889">
        <f t="shared" si="40"/>
        <v>47</v>
      </c>
      <c r="D889">
        <f t="shared" si="41"/>
        <v>23.78</v>
      </c>
      <c r="E889" s="14">
        <v>0.36585365853658502</v>
      </c>
    </row>
    <row r="890" spans="1:5" x14ac:dyDescent="0.3">
      <c r="A890" s="10">
        <v>0.9916666666666667</v>
      </c>
      <c r="B890">
        <f t="shared" si="39"/>
        <v>23</v>
      </c>
      <c r="C890">
        <f t="shared" si="40"/>
        <v>48</v>
      </c>
      <c r="D890">
        <f t="shared" si="41"/>
        <v>23.8</v>
      </c>
      <c r="E890" s="14">
        <v>0.36585365853658502</v>
      </c>
    </row>
    <row r="891" spans="1:5" x14ac:dyDescent="0.3">
      <c r="A891" s="10">
        <v>0.99236111111111114</v>
      </c>
      <c r="B891">
        <f t="shared" si="39"/>
        <v>23</v>
      </c>
      <c r="C891">
        <f t="shared" si="40"/>
        <v>49</v>
      </c>
      <c r="D891">
        <f t="shared" si="41"/>
        <v>23.82</v>
      </c>
      <c r="E891" s="14">
        <v>0.36585365853658502</v>
      </c>
    </row>
    <row r="892" spans="1:5" x14ac:dyDescent="0.3">
      <c r="A892" s="10">
        <v>0.99305555555555547</v>
      </c>
      <c r="B892">
        <f t="shared" si="39"/>
        <v>23</v>
      </c>
      <c r="C892">
        <f t="shared" si="40"/>
        <v>50</v>
      </c>
      <c r="D892">
        <f t="shared" si="41"/>
        <v>23.83</v>
      </c>
      <c r="E892" s="14">
        <v>0.36585365853658502</v>
      </c>
    </row>
    <row r="893" spans="1:5" x14ac:dyDescent="0.3">
      <c r="A893" s="10">
        <v>0.99375000000000002</v>
      </c>
      <c r="B893">
        <f t="shared" si="39"/>
        <v>23</v>
      </c>
      <c r="C893">
        <f t="shared" si="40"/>
        <v>51</v>
      </c>
      <c r="D893">
        <f t="shared" si="41"/>
        <v>23.85</v>
      </c>
      <c r="E893" s="14">
        <v>0.24390243902438999</v>
      </c>
    </row>
    <row r="894" spans="1:5" x14ac:dyDescent="0.3">
      <c r="A894" s="10">
        <v>0.99444444444444446</v>
      </c>
      <c r="B894">
        <f t="shared" si="39"/>
        <v>23</v>
      </c>
      <c r="C894">
        <f t="shared" si="40"/>
        <v>52</v>
      </c>
      <c r="D894">
        <f t="shared" si="41"/>
        <v>23.87</v>
      </c>
      <c r="E894" s="14">
        <v>0.24390243902438999</v>
      </c>
    </row>
    <row r="895" spans="1:5" x14ac:dyDescent="0.3">
      <c r="A895" s="10">
        <v>0.99513888888888891</v>
      </c>
      <c r="B895">
        <f t="shared" si="39"/>
        <v>23</v>
      </c>
      <c r="C895">
        <f t="shared" si="40"/>
        <v>53</v>
      </c>
      <c r="D895">
        <f t="shared" si="41"/>
        <v>23.88</v>
      </c>
      <c r="E895" s="14">
        <v>0.24390243902438999</v>
      </c>
    </row>
    <row r="896" spans="1:5" x14ac:dyDescent="0.3">
      <c r="A896" s="10">
        <v>0.99583333333333324</v>
      </c>
      <c r="B896">
        <f t="shared" si="39"/>
        <v>23</v>
      </c>
      <c r="C896">
        <f t="shared" si="40"/>
        <v>54</v>
      </c>
      <c r="D896">
        <f t="shared" si="41"/>
        <v>23.9</v>
      </c>
      <c r="E896" s="14">
        <v>0.24390243902438999</v>
      </c>
    </row>
    <row r="897" spans="1:5" x14ac:dyDescent="0.3">
      <c r="A897" s="10">
        <v>0.99652777777777779</v>
      </c>
      <c r="B897">
        <f t="shared" si="39"/>
        <v>23</v>
      </c>
      <c r="C897">
        <f t="shared" si="40"/>
        <v>55</v>
      </c>
      <c r="D897">
        <f t="shared" si="41"/>
        <v>23.92</v>
      </c>
      <c r="E897" s="14">
        <v>0.24390243902438999</v>
      </c>
    </row>
    <row r="898" spans="1:5" x14ac:dyDescent="0.3">
      <c r="A898" s="10">
        <v>0.99722222222222223</v>
      </c>
      <c r="B898">
        <f t="shared" si="39"/>
        <v>23</v>
      </c>
      <c r="C898">
        <f t="shared" si="40"/>
        <v>56</v>
      </c>
      <c r="D898">
        <f t="shared" si="41"/>
        <v>23.93</v>
      </c>
      <c r="E898" s="14">
        <v>0.24390243902438999</v>
      </c>
    </row>
    <row r="899" spans="1:5" x14ac:dyDescent="0.3">
      <c r="A899" s="10">
        <v>0.99791666666666667</v>
      </c>
      <c r="B899">
        <f t="shared" ref="B899:B901" si="42">HOUR(A899)</f>
        <v>23</v>
      </c>
      <c r="C899">
        <f t="shared" ref="C899:C901" si="43">MINUTE(A899)</f>
        <v>57</v>
      </c>
      <c r="D899">
        <f t="shared" ref="D899:D901" si="44">ROUND(B899+C899/60,2)</f>
        <v>23.95</v>
      </c>
      <c r="E899" s="14">
        <v>0.12195121951219499</v>
      </c>
    </row>
    <row r="900" spans="1:5" x14ac:dyDescent="0.3">
      <c r="A900" s="10">
        <v>0.99861111111111101</v>
      </c>
      <c r="B900">
        <f t="shared" si="42"/>
        <v>23</v>
      </c>
      <c r="C900">
        <f t="shared" si="43"/>
        <v>58</v>
      </c>
      <c r="D900">
        <f t="shared" si="44"/>
        <v>23.97</v>
      </c>
      <c r="E900" s="14">
        <v>0.12195121951219499</v>
      </c>
    </row>
    <row r="901" spans="1:5" x14ac:dyDescent="0.3">
      <c r="A901" s="10">
        <v>0.99930555555555556</v>
      </c>
      <c r="B901">
        <f t="shared" si="42"/>
        <v>23</v>
      </c>
      <c r="C901">
        <f t="shared" si="43"/>
        <v>59</v>
      </c>
      <c r="D901">
        <f t="shared" si="44"/>
        <v>23.98</v>
      </c>
      <c r="E901" s="1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5411-39F4-430D-B345-FE5808DCCCFA}">
  <dimension ref="A1:I127"/>
  <sheetViews>
    <sheetView workbookViewId="0">
      <selection activeCell="D1" sqref="D1"/>
    </sheetView>
  </sheetViews>
  <sheetFormatPr baseColWidth="10" defaultRowHeight="15.05" x14ac:dyDescent="0.3"/>
  <sheetData>
    <row r="1" spans="1:9" x14ac:dyDescent="0.3">
      <c r="A1" s="1" t="str">
        <f>[1]Calculo!A20</f>
        <v>Hora reloj</v>
      </c>
      <c r="B1" s="1" t="s">
        <v>67</v>
      </c>
      <c r="C1" s="18" t="s">
        <v>68</v>
      </c>
      <c r="D1" s="18" t="s">
        <v>69</v>
      </c>
      <c r="E1" s="18" t="s">
        <v>70</v>
      </c>
      <c r="F1" s="18"/>
      <c r="G1" s="18" t="s">
        <v>71</v>
      </c>
      <c r="H1" s="18" t="s">
        <v>72</v>
      </c>
      <c r="I1" s="18" t="s">
        <v>73</v>
      </c>
    </row>
    <row r="2" spans="1:9" x14ac:dyDescent="0.3">
      <c r="A2" s="2">
        <f>Calculos!A21</f>
        <v>9.7799999999999994</v>
      </c>
      <c r="B2" s="2">
        <f>Calculos!T21</f>
        <v>37.799999999999997</v>
      </c>
      <c r="C2" s="1">
        <v>162.74</v>
      </c>
      <c r="D2" s="19">
        <f t="shared" ref="D2:D18" si="0">C2-B2</f>
        <v>124.94000000000001</v>
      </c>
      <c r="E2" s="18">
        <f t="shared" ref="E2:E18" si="1">POWER(D2,2)</f>
        <v>15610.003600000004</v>
      </c>
      <c r="F2" s="18"/>
      <c r="G2" s="20">
        <f>RSQ(B2:B126,C2:C126)</f>
        <v>0.11310987887673746</v>
      </c>
      <c r="H2" s="18">
        <f>SQRT(SUM(E2:E126)/COUNT(E2:E126))</f>
        <v>22.176789452037472</v>
      </c>
      <c r="I2" s="21">
        <f>SUM(D2:D207)/COUNT(D2:D207)</f>
        <v>-4.5356800000000002</v>
      </c>
    </row>
    <row r="3" spans="1:9" x14ac:dyDescent="0.3">
      <c r="A3" s="2">
        <f>Calculos!A22</f>
        <v>9.8000000000000007</v>
      </c>
      <c r="B3" s="2">
        <f>Calculos!T22</f>
        <v>39.200000000000003</v>
      </c>
      <c r="C3" s="1">
        <v>101.34</v>
      </c>
      <c r="D3" s="19">
        <f t="shared" si="0"/>
        <v>62.14</v>
      </c>
      <c r="E3" s="18">
        <f t="shared" si="1"/>
        <v>3861.3796000000002</v>
      </c>
    </row>
    <row r="4" spans="1:9" x14ac:dyDescent="0.3">
      <c r="A4" s="2">
        <f>Calculos!A23</f>
        <v>9.82</v>
      </c>
      <c r="B4" s="2">
        <f>Calculos!T23</f>
        <v>37.799999999999997</v>
      </c>
      <c r="C4" s="1">
        <v>117.69</v>
      </c>
      <c r="D4" s="19">
        <f t="shared" si="0"/>
        <v>79.89</v>
      </c>
      <c r="E4" s="18">
        <f t="shared" si="1"/>
        <v>6382.4121000000005</v>
      </c>
    </row>
    <row r="5" spans="1:9" x14ac:dyDescent="0.3">
      <c r="A5" s="2">
        <f>Calculos!A24</f>
        <v>9.83</v>
      </c>
      <c r="B5" s="2">
        <f>Calculos!T24</f>
        <v>42.9</v>
      </c>
      <c r="C5" s="1">
        <v>76.98</v>
      </c>
      <c r="D5" s="19">
        <f t="shared" si="0"/>
        <v>34.080000000000005</v>
      </c>
      <c r="E5" s="18">
        <f t="shared" si="1"/>
        <v>1161.4464000000003</v>
      </c>
    </row>
    <row r="6" spans="1:9" x14ac:dyDescent="0.3">
      <c r="A6" s="2">
        <f>Calculos!A25</f>
        <v>9.85</v>
      </c>
      <c r="B6" s="2">
        <f>Calculos!T25</f>
        <v>43.8</v>
      </c>
      <c r="C6" s="1">
        <v>75.739999999999995</v>
      </c>
      <c r="D6" s="19">
        <f t="shared" si="0"/>
        <v>31.939999999999998</v>
      </c>
      <c r="E6" s="18">
        <f t="shared" si="1"/>
        <v>1020.1635999999999</v>
      </c>
    </row>
    <row r="7" spans="1:9" x14ac:dyDescent="0.3">
      <c r="A7" s="2">
        <f>Calculos!A26</f>
        <v>9.8699999999999992</v>
      </c>
      <c r="B7" s="2">
        <f>Calculos!T26</f>
        <v>44.3</v>
      </c>
      <c r="C7" s="1">
        <v>73.849999999999994</v>
      </c>
      <c r="D7" s="19">
        <f t="shared" si="0"/>
        <v>29.549999999999997</v>
      </c>
      <c r="E7" s="18">
        <f t="shared" si="1"/>
        <v>873.20249999999987</v>
      </c>
    </row>
    <row r="8" spans="1:9" x14ac:dyDescent="0.3">
      <c r="A8" s="2">
        <f>Calculos!A27</f>
        <v>9.8800000000000008</v>
      </c>
      <c r="B8" s="2">
        <f>Calculos!T27</f>
        <v>41</v>
      </c>
      <c r="C8" s="1">
        <v>75.19</v>
      </c>
      <c r="D8" s="19">
        <f t="shared" si="0"/>
        <v>34.19</v>
      </c>
      <c r="E8" s="18">
        <f t="shared" si="1"/>
        <v>1168.9560999999999</v>
      </c>
    </row>
    <row r="9" spans="1:9" x14ac:dyDescent="0.3">
      <c r="A9" s="2">
        <f>Calculos!A28</f>
        <v>9.9</v>
      </c>
      <c r="B9" s="2">
        <f>Calculos!T28</f>
        <v>42.6</v>
      </c>
      <c r="C9" s="1">
        <v>77.56</v>
      </c>
      <c r="D9" s="19">
        <f t="shared" si="0"/>
        <v>34.96</v>
      </c>
      <c r="E9" s="18">
        <f t="shared" si="1"/>
        <v>1222.2016000000001</v>
      </c>
    </row>
    <row r="10" spans="1:9" x14ac:dyDescent="0.3">
      <c r="A10" s="2">
        <f>Calculos!A29</f>
        <v>9.92</v>
      </c>
      <c r="B10" s="2">
        <f>Calculos!T29</f>
        <v>44.7</v>
      </c>
      <c r="C10" s="1">
        <v>78.989999999999995</v>
      </c>
      <c r="D10" s="19">
        <f t="shared" si="0"/>
        <v>34.289999999999992</v>
      </c>
      <c r="E10" s="18">
        <f t="shared" si="1"/>
        <v>1175.8040999999994</v>
      </c>
    </row>
    <row r="11" spans="1:9" x14ac:dyDescent="0.3">
      <c r="A11" s="2">
        <f>Calculos!A30</f>
        <v>9.93</v>
      </c>
      <c r="B11" s="2">
        <f>Calculos!T30</f>
        <v>49</v>
      </c>
      <c r="C11" s="1">
        <v>77.8</v>
      </c>
      <c r="D11" s="19">
        <f t="shared" si="0"/>
        <v>28.799999999999997</v>
      </c>
      <c r="E11" s="18">
        <f t="shared" si="1"/>
        <v>829.43999999999983</v>
      </c>
    </row>
    <row r="12" spans="1:9" x14ac:dyDescent="0.3">
      <c r="A12" s="2">
        <f>Calculos!A31</f>
        <v>9.9499999999999993</v>
      </c>
      <c r="B12" s="2">
        <f>Calculos!T31</f>
        <v>53.3</v>
      </c>
      <c r="C12" s="1">
        <v>76.78</v>
      </c>
      <c r="D12" s="19">
        <f t="shared" si="0"/>
        <v>23.480000000000004</v>
      </c>
      <c r="E12" s="18">
        <f t="shared" si="1"/>
        <v>551.31040000000019</v>
      </c>
    </row>
    <row r="13" spans="1:9" x14ac:dyDescent="0.3">
      <c r="A13" s="2">
        <f>Calculos!A32</f>
        <v>9.9700000000000006</v>
      </c>
      <c r="B13" s="2">
        <f>Calculos!T32</f>
        <v>57.5</v>
      </c>
      <c r="C13" s="1">
        <v>77.599999999999994</v>
      </c>
      <c r="D13" s="19">
        <f t="shared" si="0"/>
        <v>20.099999999999994</v>
      </c>
      <c r="E13" s="18">
        <f t="shared" si="1"/>
        <v>404.00999999999976</v>
      </c>
    </row>
    <row r="14" spans="1:9" x14ac:dyDescent="0.3">
      <c r="A14" s="2">
        <f>Calculos!A33</f>
        <v>9.98</v>
      </c>
      <c r="B14" s="2">
        <f>Calculos!T33</f>
        <v>64.900000000000006</v>
      </c>
      <c r="C14" s="1">
        <v>77.25</v>
      </c>
      <c r="D14" s="19">
        <f t="shared" si="0"/>
        <v>12.349999999999994</v>
      </c>
      <c r="E14" s="18">
        <f t="shared" si="1"/>
        <v>152.52249999999987</v>
      </c>
    </row>
    <row r="15" spans="1:9" x14ac:dyDescent="0.3">
      <c r="A15" s="2">
        <f>Calculos!A34</f>
        <v>10</v>
      </c>
      <c r="B15" s="2">
        <f>Calculos!T34</f>
        <v>73.099999999999994</v>
      </c>
      <c r="C15" s="1">
        <v>78.459999999999994</v>
      </c>
      <c r="D15" s="19">
        <f t="shared" si="0"/>
        <v>5.3599999999999994</v>
      </c>
      <c r="E15" s="18">
        <f t="shared" si="1"/>
        <v>28.729599999999994</v>
      </c>
    </row>
    <row r="16" spans="1:9" x14ac:dyDescent="0.3">
      <c r="A16" s="2">
        <f>Calculos!A35</f>
        <v>10.02</v>
      </c>
      <c r="B16" s="2">
        <f>Calculos!T35</f>
        <v>80.900000000000006</v>
      </c>
      <c r="C16" s="1">
        <v>79.94</v>
      </c>
      <c r="D16" s="19">
        <f t="shared" si="0"/>
        <v>-0.96000000000000796</v>
      </c>
      <c r="E16" s="18">
        <f t="shared" si="1"/>
        <v>0.9216000000000153</v>
      </c>
    </row>
    <row r="17" spans="1:5" x14ac:dyDescent="0.3">
      <c r="A17" s="2">
        <f>Calculos!A36</f>
        <v>10.029999999999999</v>
      </c>
      <c r="B17" s="2">
        <f>Calculos!T36</f>
        <v>84.7</v>
      </c>
      <c r="C17" s="1">
        <v>79.150000000000006</v>
      </c>
      <c r="D17" s="19">
        <f t="shared" si="0"/>
        <v>-5.5499999999999972</v>
      </c>
      <c r="E17" s="18">
        <f t="shared" si="1"/>
        <v>30.80249999999997</v>
      </c>
    </row>
    <row r="18" spans="1:5" x14ac:dyDescent="0.3">
      <c r="A18" s="2">
        <f>Calculos!A37</f>
        <v>10.050000000000001</v>
      </c>
      <c r="B18" s="2">
        <f>Calculos!T37</f>
        <v>89.8</v>
      </c>
      <c r="C18" s="1">
        <v>82.22</v>
      </c>
      <c r="D18" s="19">
        <f t="shared" si="0"/>
        <v>-7.5799999999999983</v>
      </c>
      <c r="E18" s="18">
        <f t="shared" si="1"/>
        <v>57.456399999999974</v>
      </c>
    </row>
    <row r="19" spans="1:5" x14ac:dyDescent="0.3">
      <c r="A19" s="2">
        <f>Calculos!A38</f>
        <v>10.07</v>
      </c>
      <c r="B19" s="2">
        <f>Calculos!T38</f>
        <v>94</v>
      </c>
      <c r="C19" s="1">
        <v>78.83</v>
      </c>
      <c r="D19" s="19">
        <f t="shared" ref="D19" si="2">C19-B19</f>
        <v>-15.170000000000002</v>
      </c>
      <c r="E19" s="18">
        <f t="shared" ref="E19" si="3">POWER(D19,2)</f>
        <v>230.12890000000004</v>
      </c>
    </row>
    <row r="20" spans="1:5" x14ac:dyDescent="0.3">
      <c r="A20" s="2">
        <f>Calculos!A39</f>
        <v>10.08</v>
      </c>
      <c r="B20" s="2">
        <f>Calculos!T39</f>
        <v>95.3</v>
      </c>
      <c r="C20" s="1">
        <v>79.290000000000006</v>
      </c>
      <c r="D20" s="19">
        <f t="shared" ref="D20:D83" si="4">C20-B20</f>
        <v>-16.009999999999991</v>
      </c>
      <c r="E20" s="18">
        <f t="shared" ref="E20:E83" si="5">POWER(D20,2)</f>
        <v>256.32009999999968</v>
      </c>
    </row>
    <row r="21" spans="1:5" x14ac:dyDescent="0.3">
      <c r="A21" s="2">
        <f>Calculos!A40</f>
        <v>10.1</v>
      </c>
      <c r="B21" s="2">
        <f>Calculos!T40</f>
        <v>97</v>
      </c>
      <c r="C21" s="1">
        <v>79.739999999999995</v>
      </c>
      <c r="D21" s="19">
        <f t="shared" si="4"/>
        <v>-17.260000000000005</v>
      </c>
      <c r="E21" s="18">
        <f t="shared" si="5"/>
        <v>297.90760000000017</v>
      </c>
    </row>
    <row r="22" spans="1:5" x14ac:dyDescent="0.3">
      <c r="A22" s="2">
        <f>Calculos!A41</f>
        <v>10.119999999999999</v>
      </c>
      <c r="B22" s="2">
        <f>Calculos!T41</f>
        <v>94.6</v>
      </c>
      <c r="C22" s="1">
        <v>78.45</v>
      </c>
      <c r="D22" s="19">
        <f t="shared" si="4"/>
        <v>-16.149999999999991</v>
      </c>
      <c r="E22" s="18">
        <f t="shared" si="5"/>
        <v>260.82249999999971</v>
      </c>
    </row>
    <row r="23" spans="1:5" x14ac:dyDescent="0.3">
      <c r="A23" s="2">
        <f>Calculos!A42</f>
        <v>10.130000000000001</v>
      </c>
      <c r="B23" s="2">
        <f>Calculos!T42</f>
        <v>96.5</v>
      </c>
      <c r="C23" s="1">
        <v>79.5</v>
      </c>
      <c r="D23" s="19">
        <f t="shared" si="4"/>
        <v>-17</v>
      </c>
      <c r="E23" s="18">
        <f t="shared" si="5"/>
        <v>289</v>
      </c>
    </row>
    <row r="24" spans="1:5" x14ac:dyDescent="0.3">
      <c r="A24" s="2">
        <f>Calculos!A43</f>
        <v>10.15</v>
      </c>
      <c r="B24" s="2">
        <f>Calculos!T43</f>
        <v>96.3</v>
      </c>
      <c r="C24" s="1">
        <v>79.959999999999994</v>
      </c>
      <c r="D24" s="19">
        <f t="shared" si="4"/>
        <v>-16.340000000000003</v>
      </c>
      <c r="E24" s="18">
        <f t="shared" si="5"/>
        <v>266.99560000000014</v>
      </c>
    </row>
    <row r="25" spans="1:5" x14ac:dyDescent="0.3">
      <c r="A25" s="2">
        <f>Calculos!A44</f>
        <v>10.17</v>
      </c>
      <c r="B25" s="2">
        <f>Calculos!T44</f>
        <v>94.3</v>
      </c>
      <c r="C25" s="1">
        <v>80.3</v>
      </c>
      <c r="D25" s="19">
        <f t="shared" si="4"/>
        <v>-14</v>
      </c>
      <c r="E25" s="18">
        <f t="shared" si="5"/>
        <v>196</v>
      </c>
    </row>
    <row r="26" spans="1:5" x14ac:dyDescent="0.3">
      <c r="A26" s="2">
        <f>Calculos!A45</f>
        <v>10.18</v>
      </c>
      <c r="B26" s="2">
        <f>Calculos!T45</f>
        <v>96.4</v>
      </c>
      <c r="C26" s="1">
        <v>82.08</v>
      </c>
      <c r="D26" s="19">
        <f t="shared" si="4"/>
        <v>-14.320000000000007</v>
      </c>
      <c r="E26" s="18">
        <f t="shared" si="5"/>
        <v>205.06240000000022</v>
      </c>
    </row>
    <row r="27" spans="1:5" x14ac:dyDescent="0.3">
      <c r="A27" s="2">
        <f>Calculos!A46</f>
        <v>10.199999999999999</v>
      </c>
      <c r="B27" s="2">
        <f>Calculos!T46</f>
        <v>96.5</v>
      </c>
      <c r="C27" s="1">
        <v>84.01</v>
      </c>
      <c r="D27" s="19">
        <f t="shared" si="4"/>
        <v>-12.489999999999995</v>
      </c>
      <c r="E27" s="18">
        <f t="shared" si="5"/>
        <v>156.00009999999986</v>
      </c>
    </row>
    <row r="28" spans="1:5" x14ac:dyDescent="0.3">
      <c r="A28" s="2">
        <f>Calculos!A47</f>
        <v>10.220000000000001</v>
      </c>
      <c r="B28" s="2">
        <f>Calculos!T47</f>
        <v>99.5</v>
      </c>
      <c r="C28" s="1">
        <v>84.06</v>
      </c>
      <c r="D28" s="19">
        <f t="shared" si="4"/>
        <v>-15.439999999999998</v>
      </c>
      <c r="E28" s="18">
        <f t="shared" si="5"/>
        <v>238.39359999999994</v>
      </c>
    </row>
    <row r="29" spans="1:5" x14ac:dyDescent="0.3">
      <c r="A29" s="2">
        <f>Calculos!A48</f>
        <v>10.23</v>
      </c>
      <c r="B29" s="2">
        <f>Calculos!T48</f>
        <v>98.4</v>
      </c>
      <c r="C29" s="1">
        <v>81.98</v>
      </c>
      <c r="D29" s="19">
        <f t="shared" si="4"/>
        <v>-16.420000000000002</v>
      </c>
      <c r="E29" s="18">
        <f t="shared" si="5"/>
        <v>269.61640000000006</v>
      </c>
    </row>
    <row r="30" spans="1:5" x14ac:dyDescent="0.3">
      <c r="A30" s="2">
        <f>Calculos!A49</f>
        <v>10.25</v>
      </c>
      <c r="B30" s="2">
        <f>Calculos!T49</f>
        <v>97.6</v>
      </c>
      <c r="C30" s="1">
        <v>83.75</v>
      </c>
      <c r="D30" s="19">
        <f t="shared" si="4"/>
        <v>-13.849999999999994</v>
      </c>
      <c r="E30" s="18">
        <f t="shared" si="5"/>
        <v>191.82249999999985</v>
      </c>
    </row>
    <row r="31" spans="1:5" x14ac:dyDescent="0.3">
      <c r="A31" s="2">
        <f>Calculos!A50</f>
        <v>10.27</v>
      </c>
      <c r="B31" s="2">
        <f>Calculos!T50</f>
        <v>99.5</v>
      </c>
      <c r="C31" s="1">
        <v>81.52</v>
      </c>
      <c r="D31" s="19">
        <f t="shared" si="4"/>
        <v>-17.980000000000004</v>
      </c>
      <c r="E31" s="18">
        <f t="shared" si="5"/>
        <v>323.28040000000016</v>
      </c>
    </row>
    <row r="32" spans="1:5" x14ac:dyDescent="0.3">
      <c r="A32" s="2">
        <f>Calculos!A51</f>
        <v>10.28</v>
      </c>
      <c r="B32" s="2">
        <f>Calculos!T51</f>
        <v>100.6</v>
      </c>
      <c r="C32" s="1">
        <v>84.63</v>
      </c>
      <c r="D32" s="19">
        <f t="shared" si="4"/>
        <v>-15.969999999999999</v>
      </c>
      <c r="E32" s="18">
        <f t="shared" si="5"/>
        <v>255.04089999999997</v>
      </c>
    </row>
    <row r="33" spans="1:5" x14ac:dyDescent="0.3">
      <c r="A33" s="2">
        <f>Calculos!A52</f>
        <v>10.3</v>
      </c>
      <c r="B33" s="2">
        <f>Calculos!T52</f>
        <v>99.7</v>
      </c>
      <c r="C33" s="1">
        <v>84.91</v>
      </c>
      <c r="D33" s="19">
        <f t="shared" si="4"/>
        <v>-14.790000000000006</v>
      </c>
      <c r="E33" s="18">
        <f t="shared" si="5"/>
        <v>218.74410000000017</v>
      </c>
    </row>
    <row r="34" spans="1:5" x14ac:dyDescent="0.3">
      <c r="A34" s="2">
        <f>Calculos!A53</f>
        <v>10.32</v>
      </c>
      <c r="B34" s="2">
        <f>Calculos!T53</f>
        <v>102</v>
      </c>
      <c r="C34" s="1">
        <v>108.52</v>
      </c>
      <c r="D34" s="19">
        <f t="shared" si="4"/>
        <v>6.519999999999996</v>
      </c>
      <c r="E34" s="18">
        <f t="shared" si="5"/>
        <v>42.510399999999947</v>
      </c>
    </row>
    <row r="35" spans="1:5" x14ac:dyDescent="0.3">
      <c r="A35" s="2">
        <f>Calculos!A54</f>
        <v>10.33</v>
      </c>
      <c r="B35" s="2">
        <f>Calculos!T54</f>
        <v>101.7</v>
      </c>
      <c r="C35" s="1">
        <v>95.01</v>
      </c>
      <c r="D35" s="19">
        <f t="shared" si="4"/>
        <v>-6.6899999999999977</v>
      </c>
      <c r="E35" s="18">
        <f t="shared" si="5"/>
        <v>44.756099999999968</v>
      </c>
    </row>
    <row r="36" spans="1:5" x14ac:dyDescent="0.3">
      <c r="A36" s="2">
        <f>Calculos!A55</f>
        <v>10.35</v>
      </c>
      <c r="B36" s="2">
        <f>Calculos!T55</f>
        <v>105.6</v>
      </c>
      <c r="C36" s="1">
        <v>95.79</v>
      </c>
      <c r="D36" s="19">
        <f t="shared" si="4"/>
        <v>-9.8099999999999881</v>
      </c>
      <c r="E36" s="18">
        <f t="shared" si="5"/>
        <v>96.236099999999766</v>
      </c>
    </row>
    <row r="37" spans="1:5" x14ac:dyDescent="0.3">
      <c r="A37" s="2">
        <f>Calculos!A56</f>
        <v>10.37</v>
      </c>
      <c r="B37" s="2">
        <f>Calculos!T56</f>
        <v>108</v>
      </c>
      <c r="C37" s="1">
        <v>99.45</v>
      </c>
      <c r="D37" s="19">
        <f t="shared" si="4"/>
        <v>-8.5499999999999972</v>
      </c>
      <c r="E37" s="18">
        <f t="shared" si="5"/>
        <v>73.102499999999949</v>
      </c>
    </row>
    <row r="38" spans="1:5" x14ac:dyDescent="0.3">
      <c r="A38" s="2">
        <f>Calculos!A57</f>
        <v>10.38</v>
      </c>
      <c r="B38" s="2">
        <f>Calculos!T57</f>
        <v>109.8</v>
      </c>
      <c r="C38" s="1">
        <v>102.49</v>
      </c>
      <c r="D38" s="19">
        <f t="shared" si="4"/>
        <v>-7.3100000000000023</v>
      </c>
      <c r="E38" s="18">
        <f t="shared" si="5"/>
        <v>53.436100000000032</v>
      </c>
    </row>
    <row r="39" spans="1:5" x14ac:dyDescent="0.3">
      <c r="A39" s="2">
        <f>Calculos!A58</f>
        <v>10.4</v>
      </c>
      <c r="B39" s="2">
        <f>Calculos!T58</f>
        <v>111.8</v>
      </c>
      <c r="C39" s="1">
        <v>133</v>
      </c>
      <c r="D39" s="19">
        <f t="shared" si="4"/>
        <v>21.200000000000003</v>
      </c>
      <c r="E39" s="18">
        <f t="shared" si="5"/>
        <v>449.44000000000011</v>
      </c>
    </row>
    <row r="40" spans="1:5" x14ac:dyDescent="0.3">
      <c r="A40" s="2">
        <f>Calculos!A59</f>
        <v>10.42</v>
      </c>
      <c r="B40" s="2">
        <f>Calculos!T59</f>
        <v>114.1</v>
      </c>
      <c r="C40" s="1">
        <v>170.46</v>
      </c>
      <c r="D40" s="19">
        <f t="shared" si="4"/>
        <v>56.360000000000014</v>
      </c>
      <c r="E40" s="18">
        <f t="shared" si="5"/>
        <v>3176.4496000000017</v>
      </c>
    </row>
    <row r="41" spans="1:5" x14ac:dyDescent="0.3">
      <c r="A41" s="2">
        <f>Calculos!A60</f>
        <v>10.43</v>
      </c>
      <c r="B41" s="2">
        <f>Calculos!T60</f>
        <v>120.5</v>
      </c>
      <c r="C41" s="1">
        <v>167.46</v>
      </c>
      <c r="D41" s="19">
        <f t="shared" si="4"/>
        <v>46.960000000000008</v>
      </c>
      <c r="E41" s="18">
        <f t="shared" si="5"/>
        <v>2205.2416000000007</v>
      </c>
    </row>
    <row r="42" spans="1:5" x14ac:dyDescent="0.3">
      <c r="A42" s="2">
        <f>Calculos!A61</f>
        <v>10.45</v>
      </c>
      <c r="B42" s="2">
        <f>Calculos!T61</f>
        <v>124.2</v>
      </c>
      <c r="C42" s="1">
        <v>149.27000000000001</v>
      </c>
      <c r="D42" s="19">
        <f t="shared" si="4"/>
        <v>25.070000000000007</v>
      </c>
      <c r="E42" s="18">
        <f t="shared" si="5"/>
        <v>628.50490000000036</v>
      </c>
    </row>
    <row r="43" spans="1:5" x14ac:dyDescent="0.3">
      <c r="A43" s="2">
        <f>Calculos!A62</f>
        <v>10.47</v>
      </c>
      <c r="B43" s="2">
        <f>Calculos!T62</f>
        <v>110.7</v>
      </c>
      <c r="C43" s="1">
        <v>124.09</v>
      </c>
      <c r="D43" s="19">
        <f t="shared" si="4"/>
        <v>13.39</v>
      </c>
      <c r="E43" s="18">
        <f t="shared" si="5"/>
        <v>179.2921</v>
      </c>
    </row>
    <row r="44" spans="1:5" x14ac:dyDescent="0.3">
      <c r="A44" s="2">
        <f>Calculos!A63</f>
        <v>10.48</v>
      </c>
      <c r="B44" s="2">
        <f>Calculos!T63</f>
        <v>109.5</v>
      </c>
      <c r="C44" s="1">
        <v>124.56</v>
      </c>
      <c r="D44" s="19">
        <f t="shared" si="4"/>
        <v>15.060000000000002</v>
      </c>
      <c r="E44" s="18">
        <f t="shared" si="5"/>
        <v>226.80360000000007</v>
      </c>
    </row>
    <row r="45" spans="1:5" x14ac:dyDescent="0.3">
      <c r="A45" s="2">
        <f>Calculos!A64</f>
        <v>10.5</v>
      </c>
      <c r="B45" s="2">
        <f>Calculos!T64</f>
        <v>108.9</v>
      </c>
      <c r="C45" s="1">
        <v>115.34</v>
      </c>
      <c r="D45" s="19">
        <f t="shared" si="4"/>
        <v>6.4399999999999977</v>
      </c>
      <c r="E45" s="18">
        <f t="shared" si="5"/>
        <v>41.473599999999969</v>
      </c>
    </row>
    <row r="46" spans="1:5" x14ac:dyDescent="0.3">
      <c r="A46" s="2">
        <f>Calculos!A65</f>
        <v>10.52</v>
      </c>
      <c r="B46" s="2">
        <f>Calculos!T65</f>
        <v>104.3</v>
      </c>
      <c r="C46" s="1">
        <v>98.2</v>
      </c>
      <c r="D46" s="19">
        <f t="shared" si="4"/>
        <v>-6.0999999999999943</v>
      </c>
      <c r="E46" s="18">
        <f t="shared" si="5"/>
        <v>37.20999999999993</v>
      </c>
    </row>
    <row r="47" spans="1:5" x14ac:dyDescent="0.3">
      <c r="A47" s="2">
        <f>Calculos!A66</f>
        <v>10.53</v>
      </c>
      <c r="B47" s="2">
        <f>Calculos!T66</f>
        <v>101.1</v>
      </c>
      <c r="C47" s="1">
        <v>84.99</v>
      </c>
      <c r="D47" s="19">
        <f t="shared" si="4"/>
        <v>-16.11</v>
      </c>
      <c r="E47" s="18">
        <f t="shared" si="5"/>
        <v>259.53209999999996</v>
      </c>
    </row>
    <row r="48" spans="1:5" x14ac:dyDescent="0.3">
      <c r="A48" s="2">
        <f>Calculos!A67</f>
        <v>10.55</v>
      </c>
      <c r="B48" s="2">
        <f>Calculos!T67</f>
        <v>102.5</v>
      </c>
      <c r="C48" s="1">
        <v>84.92</v>
      </c>
      <c r="D48" s="19">
        <f t="shared" si="4"/>
        <v>-17.579999999999998</v>
      </c>
      <c r="E48" s="18">
        <f t="shared" si="5"/>
        <v>309.05639999999994</v>
      </c>
    </row>
    <row r="49" spans="1:5" x14ac:dyDescent="0.3">
      <c r="A49" s="2">
        <f>Calculos!A68</f>
        <v>10.57</v>
      </c>
      <c r="B49" s="2">
        <f>Calculos!T68</f>
        <v>102.6</v>
      </c>
      <c r="C49" s="1">
        <v>83.4</v>
      </c>
      <c r="D49" s="19">
        <f t="shared" si="4"/>
        <v>-19.199999999999989</v>
      </c>
      <c r="E49" s="18">
        <f t="shared" si="5"/>
        <v>368.63999999999959</v>
      </c>
    </row>
    <row r="50" spans="1:5" x14ac:dyDescent="0.3">
      <c r="A50" s="2">
        <f>Calculos!A69</f>
        <v>10.58</v>
      </c>
      <c r="B50" s="2">
        <f>Calculos!T69</f>
        <v>103.8</v>
      </c>
      <c r="C50" s="1">
        <v>83.14</v>
      </c>
      <c r="D50" s="19">
        <f t="shared" si="4"/>
        <v>-20.659999999999997</v>
      </c>
      <c r="E50" s="18">
        <f t="shared" si="5"/>
        <v>426.83559999999989</v>
      </c>
    </row>
    <row r="51" spans="1:5" x14ac:dyDescent="0.3">
      <c r="A51" s="2">
        <f>Calculos!A70</f>
        <v>10.6</v>
      </c>
      <c r="B51" s="2">
        <f>Calculos!T70</f>
        <v>103.5</v>
      </c>
      <c r="C51" s="1">
        <v>82.52</v>
      </c>
      <c r="D51" s="19">
        <f t="shared" si="4"/>
        <v>-20.980000000000004</v>
      </c>
      <c r="E51" s="18">
        <f t="shared" si="5"/>
        <v>440.16040000000015</v>
      </c>
    </row>
    <row r="52" spans="1:5" x14ac:dyDescent="0.3">
      <c r="A52" s="2">
        <f>Calculos!A71</f>
        <v>10.62</v>
      </c>
      <c r="B52" s="2">
        <f>Calculos!T71</f>
        <v>102.6</v>
      </c>
      <c r="C52" s="1">
        <v>83.91</v>
      </c>
      <c r="D52" s="19">
        <f t="shared" si="4"/>
        <v>-18.689999999999998</v>
      </c>
      <c r="E52" s="18">
        <f t="shared" si="5"/>
        <v>349.31609999999989</v>
      </c>
    </row>
    <row r="53" spans="1:5" x14ac:dyDescent="0.3">
      <c r="A53" s="2">
        <f>Calculos!A72</f>
        <v>10.63</v>
      </c>
      <c r="B53" s="2">
        <f>Calculos!T72</f>
        <v>104.4</v>
      </c>
      <c r="C53" s="1">
        <v>83.98</v>
      </c>
      <c r="D53" s="19">
        <f t="shared" si="4"/>
        <v>-20.420000000000002</v>
      </c>
      <c r="E53" s="18">
        <f t="shared" si="5"/>
        <v>416.97640000000007</v>
      </c>
    </row>
    <row r="54" spans="1:5" x14ac:dyDescent="0.3">
      <c r="A54" s="2">
        <f>Calculos!A73</f>
        <v>10.65</v>
      </c>
      <c r="B54" s="2">
        <f>Calculos!T73</f>
        <v>104</v>
      </c>
      <c r="C54" s="1">
        <v>83.58</v>
      </c>
      <c r="D54" s="19">
        <f t="shared" si="4"/>
        <v>-20.420000000000002</v>
      </c>
      <c r="E54" s="18">
        <f t="shared" si="5"/>
        <v>416.97640000000007</v>
      </c>
    </row>
    <row r="55" spans="1:5" x14ac:dyDescent="0.3">
      <c r="A55" s="2">
        <f>Calculos!A74</f>
        <v>10.67</v>
      </c>
      <c r="B55" s="2">
        <f>Calculos!T74</f>
        <v>102.2</v>
      </c>
      <c r="C55" s="1">
        <v>80.53</v>
      </c>
      <c r="D55" s="19">
        <f t="shared" si="4"/>
        <v>-21.67</v>
      </c>
      <c r="E55" s="18">
        <f t="shared" si="5"/>
        <v>469.58890000000008</v>
      </c>
    </row>
    <row r="56" spans="1:5" x14ac:dyDescent="0.3">
      <c r="A56" s="2">
        <f>Calculos!A75</f>
        <v>10.68</v>
      </c>
      <c r="B56" s="2">
        <f>Calculos!T75</f>
        <v>104.8</v>
      </c>
      <c r="C56" s="1">
        <v>82.71</v>
      </c>
      <c r="D56" s="19">
        <f t="shared" si="4"/>
        <v>-22.090000000000003</v>
      </c>
      <c r="E56" s="18">
        <f t="shared" si="5"/>
        <v>487.96810000000016</v>
      </c>
    </row>
    <row r="57" spans="1:5" x14ac:dyDescent="0.3">
      <c r="A57" s="2">
        <f>Calculos!A76</f>
        <v>10.7</v>
      </c>
      <c r="B57" s="2">
        <f>Calculos!T76</f>
        <v>106.5</v>
      </c>
      <c r="C57" s="1">
        <v>87.1</v>
      </c>
      <c r="D57" s="19">
        <f t="shared" si="4"/>
        <v>-19.400000000000006</v>
      </c>
      <c r="E57" s="18">
        <f t="shared" si="5"/>
        <v>376.36000000000024</v>
      </c>
    </row>
    <row r="58" spans="1:5" x14ac:dyDescent="0.3">
      <c r="A58" s="2">
        <f>Calculos!A77</f>
        <v>10.72</v>
      </c>
      <c r="B58" s="2">
        <f>Calculos!T77</f>
        <v>108.1</v>
      </c>
      <c r="C58" s="1">
        <v>90.44</v>
      </c>
      <c r="D58" s="19">
        <f t="shared" si="4"/>
        <v>-17.659999999999997</v>
      </c>
      <c r="E58" s="18">
        <f t="shared" si="5"/>
        <v>311.87559999999991</v>
      </c>
    </row>
    <row r="59" spans="1:5" x14ac:dyDescent="0.3">
      <c r="A59" s="2">
        <f>Calculos!A78</f>
        <v>10.73</v>
      </c>
      <c r="B59" s="2">
        <f>Calculos!T78</f>
        <v>110.2</v>
      </c>
      <c r="C59" s="1">
        <v>92.68</v>
      </c>
      <c r="D59" s="19">
        <f t="shared" si="4"/>
        <v>-17.519999999999996</v>
      </c>
      <c r="E59" s="18">
        <f t="shared" si="5"/>
        <v>306.95039999999989</v>
      </c>
    </row>
    <row r="60" spans="1:5" x14ac:dyDescent="0.3">
      <c r="A60" s="2">
        <f>Calculos!A79</f>
        <v>10.75</v>
      </c>
      <c r="B60" s="2">
        <f>Calculos!T79</f>
        <v>112.6</v>
      </c>
      <c r="C60" s="1">
        <v>94.99</v>
      </c>
      <c r="D60" s="19">
        <f t="shared" si="4"/>
        <v>-17.61</v>
      </c>
      <c r="E60" s="18">
        <f t="shared" si="5"/>
        <v>310.1121</v>
      </c>
    </row>
    <row r="61" spans="1:5" x14ac:dyDescent="0.3">
      <c r="A61" s="2">
        <f>Calculos!A80</f>
        <v>10.77</v>
      </c>
      <c r="B61" s="2">
        <f>Calculos!T80</f>
        <v>113.7</v>
      </c>
      <c r="C61" s="1">
        <v>100.12</v>
      </c>
      <c r="D61" s="19">
        <f t="shared" si="4"/>
        <v>-13.579999999999998</v>
      </c>
      <c r="E61" s="18">
        <f t="shared" si="5"/>
        <v>184.41639999999995</v>
      </c>
    </row>
    <row r="62" spans="1:5" x14ac:dyDescent="0.3">
      <c r="A62" s="2">
        <f>Calculos!A81</f>
        <v>10.78</v>
      </c>
      <c r="B62" s="2">
        <f>Calculos!T81</f>
        <v>115.1</v>
      </c>
      <c r="C62" s="1">
        <v>109.85</v>
      </c>
      <c r="D62" s="19">
        <f t="shared" si="4"/>
        <v>-5.25</v>
      </c>
      <c r="E62" s="18">
        <f t="shared" si="5"/>
        <v>27.5625</v>
      </c>
    </row>
    <row r="63" spans="1:5" x14ac:dyDescent="0.3">
      <c r="A63" s="2">
        <f>Calculos!A82</f>
        <v>10.8</v>
      </c>
      <c r="B63" s="2">
        <f>Calculos!T82</f>
        <v>118</v>
      </c>
      <c r="C63" s="1">
        <v>124.81</v>
      </c>
      <c r="D63" s="19">
        <f t="shared" si="4"/>
        <v>6.8100000000000023</v>
      </c>
      <c r="E63" s="18">
        <f t="shared" si="5"/>
        <v>46.376100000000029</v>
      </c>
    </row>
    <row r="64" spans="1:5" x14ac:dyDescent="0.3">
      <c r="A64" s="2">
        <f>Calculos!A83</f>
        <v>10.82</v>
      </c>
      <c r="B64" s="2">
        <f>Calculos!T83</f>
        <v>120.9</v>
      </c>
      <c r="C64" s="1">
        <v>125.09</v>
      </c>
      <c r="D64" s="19">
        <f t="shared" si="4"/>
        <v>4.1899999999999977</v>
      </c>
      <c r="E64" s="18">
        <f t="shared" si="5"/>
        <v>17.556099999999979</v>
      </c>
    </row>
    <row r="65" spans="1:5" x14ac:dyDescent="0.3">
      <c r="A65" s="2">
        <f>Calculos!A84</f>
        <v>10.83</v>
      </c>
      <c r="B65" s="2">
        <f>Calculos!T84</f>
        <v>121.4</v>
      </c>
      <c r="C65" s="1">
        <v>122.59</v>
      </c>
      <c r="D65" s="19">
        <f t="shared" si="4"/>
        <v>1.1899999999999977</v>
      </c>
      <c r="E65" s="18">
        <f t="shared" si="5"/>
        <v>1.4160999999999946</v>
      </c>
    </row>
    <row r="66" spans="1:5" x14ac:dyDescent="0.3">
      <c r="A66" s="2">
        <f>Calculos!A85</f>
        <v>10.85</v>
      </c>
      <c r="B66" s="2">
        <f>Calculos!T85</f>
        <v>116.8</v>
      </c>
      <c r="C66" s="1">
        <v>102.25</v>
      </c>
      <c r="D66" s="19">
        <f t="shared" si="4"/>
        <v>-14.549999999999997</v>
      </c>
      <c r="E66" s="18">
        <f t="shared" si="5"/>
        <v>211.70249999999993</v>
      </c>
    </row>
    <row r="67" spans="1:5" x14ac:dyDescent="0.3">
      <c r="A67" s="2">
        <f>Calculos!A86</f>
        <v>10.87</v>
      </c>
      <c r="B67" s="2">
        <f>Calculos!T86</f>
        <v>114.6</v>
      </c>
      <c r="C67" s="1">
        <v>102.35</v>
      </c>
      <c r="D67" s="19">
        <f t="shared" si="4"/>
        <v>-12.25</v>
      </c>
      <c r="E67" s="18">
        <f t="shared" si="5"/>
        <v>150.0625</v>
      </c>
    </row>
    <row r="68" spans="1:5" x14ac:dyDescent="0.3">
      <c r="A68" s="2">
        <f>Calculos!A87</f>
        <v>10.88</v>
      </c>
      <c r="B68" s="2">
        <f>Calculos!T87</f>
        <v>114.3</v>
      </c>
      <c r="C68" s="1">
        <v>100.27</v>
      </c>
      <c r="D68" s="19">
        <f t="shared" si="4"/>
        <v>-14.030000000000001</v>
      </c>
      <c r="E68" s="18">
        <f t="shared" si="5"/>
        <v>196.84090000000003</v>
      </c>
    </row>
    <row r="69" spans="1:5" x14ac:dyDescent="0.3">
      <c r="A69" s="2">
        <f>Calculos!A88</f>
        <v>10.9</v>
      </c>
      <c r="B69" s="2">
        <f>Calculos!T88</f>
        <v>114.5</v>
      </c>
      <c r="C69" s="1">
        <v>101.69</v>
      </c>
      <c r="D69" s="19">
        <f t="shared" si="4"/>
        <v>-12.810000000000002</v>
      </c>
      <c r="E69" s="18">
        <f t="shared" si="5"/>
        <v>164.09610000000006</v>
      </c>
    </row>
    <row r="70" spans="1:5" x14ac:dyDescent="0.3">
      <c r="A70" s="2">
        <f>Calculos!A89</f>
        <v>10.92</v>
      </c>
      <c r="B70" s="2">
        <f>Calculos!T89</f>
        <v>114.8</v>
      </c>
      <c r="C70" s="1">
        <v>107.3</v>
      </c>
      <c r="D70" s="19">
        <f t="shared" si="4"/>
        <v>-7.5</v>
      </c>
      <c r="E70" s="18">
        <f t="shared" si="5"/>
        <v>56.25</v>
      </c>
    </row>
    <row r="71" spans="1:5" x14ac:dyDescent="0.3">
      <c r="A71" s="2">
        <f>Calculos!A90</f>
        <v>10.93</v>
      </c>
      <c r="B71" s="2">
        <f>Calculos!T90</f>
        <v>118.1</v>
      </c>
      <c r="C71" s="1">
        <v>123.53</v>
      </c>
      <c r="D71" s="19">
        <f t="shared" si="4"/>
        <v>5.4300000000000068</v>
      </c>
      <c r="E71" s="18">
        <f t="shared" si="5"/>
        <v>29.484900000000074</v>
      </c>
    </row>
    <row r="72" spans="1:5" x14ac:dyDescent="0.3">
      <c r="A72" s="2">
        <f>Calculos!A91</f>
        <v>10.95</v>
      </c>
      <c r="B72" s="2">
        <f>Calculos!T91</f>
        <v>116.7</v>
      </c>
      <c r="C72" s="1">
        <v>102.11</v>
      </c>
      <c r="D72" s="19">
        <f t="shared" si="4"/>
        <v>-14.590000000000003</v>
      </c>
      <c r="E72" s="18">
        <f t="shared" si="5"/>
        <v>212.86810000000011</v>
      </c>
    </row>
    <row r="73" spans="1:5" x14ac:dyDescent="0.3">
      <c r="A73" s="2">
        <f>Calculos!A92</f>
        <v>10.97</v>
      </c>
      <c r="B73" s="2">
        <f>Calculos!T92</f>
        <v>112.5</v>
      </c>
      <c r="C73" s="1">
        <v>96.68</v>
      </c>
      <c r="D73" s="19">
        <f t="shared" si="4"/>
        <v>-15.819999999999993</v>
      </c>
      <c r="E73" s="18">
        <f t="shared" si="5"/>
        <v>250.27239999999978</v>
      </c>
    </row>
    <row r="74" spans="1:5" x14ac:dyDescent="0.3">
      <c r="A74" s="2">
        <f>Calculos!A93</f>
        <v>10.98</v>
      </c>
      <c r="B74" s="2">
        <f>Calculos!T93</f>
        <v>108.7</v>
      </c>
      <c r="C74" s="1">
        <v>91.16</v>
      </c>
      <c r="D74" s="19">
        <f t="shared" si="4"/>
        <v>-17.540000000000006</v>
      </c>
      <c r="E74" s="18">
        <f t="shared" si="5"/>
        <v>307.6516000000002</v>
      </c>
    </row>
    <row r="75" spans="1:5" x14ac:dyDescent="0.3">
      <c r="A75" s="2">
        <f>Calculos!A94</f>
        <v>11</v>
      </c>
      <c r="B75" s="2">
        <f>Calculos!T94</f>
        <v>108.3</v>
      </c>
      <c r="C75" s="1">
        <v>94.32</v>
      </c>
      <c r="D75" s="19">
        <f t="shared" si="4"/>
        <v>-13.980000000000004</v>
      </c>
      <c r="E75" s="18">
        <f t="shared" si="5"/>
        <v>195.44040000000012</v>
      </c>
    </row>
    <row r="76" spans="1:5" x14ac:dyDescent="0.3">
      <c r="A76" s="2">
        <f>Calculos!A95</f>
        <v>11.02</v>
      </c>
      <c r="B76" s="2">
        <f>Calculos!T95</f>
        <v>110.2</v>
      </c>
      <c r="C76" s="1">
        <v>93.91</v>
      </c>
      <c r="D76" s="19">
        <f t="shared" si="4"/>
        <v>-16.290000000000006</v>
      </c>
      <c r="E76" s="18">
        <f t="shared" si="5"/>
        <v>265.36410000000018</v>
      </c>
    </row>
    <row r="77" spans="1:5" x14ac:dyDescent="0.3">
      <c r="A77" s="2">
        <f>Calculos!A96</f>
        <v>11.03</v>
      </c>
      <c r="B77" s="2">
        <f>Calculos!T96</f>
        <v>111</v>
      </c>
      <c r="C77" s="1">
        <v>92.7</v>
      </c>
      <c r="D77" s="19">
        <f t="shared" si="4"/>
        <v>-18.299999999999997</v>
      </c>
      <c r="E77" s="18">
        <f t="shared" si="5"/>
        <v>334.88999999999987</v>
      </c>
    </row>
    <row r="78" spans="1:5" x14ac:dyDescent="0.3">
      <c r="A78" s="2">
        <f>Calculos!A97</f>
        <v>11.05</v>
      </c>
      <c r="B78" s="2">
        <f>Calculos!T97</f>
        <v>110.4</v>
      </c>
      <c r="C78" s="1">
        <v>94.58</v>
      </c>
      <c r="D78" s="19">
        <f t="shared" si="4"/>
        <v>-15.820000000000007</v>
      </c>
      <c r="E78" s="18">
        <f t="shared" si="5"/>
        <v>250.27240000000023</v>
      </c>
    </row>
    <row r="79" spans="1:5" x14ac:dyDescent="0.3">
      <c r="A79" s="2">
        <f>Calculos!A98</f>
        <v>11.07</v>
      </c>
      <c r="B79" s="2">
        <f>Calculos!T98</f>
        <v>111</v>
      </c>
      <c r="C79" s="1">
        <v>91.69</v>
      </c>
      <c r="D79" s="19">
        <f t="shared" si="4"/>
        <v>-19.310000000000002</v>
      </c>
      <c r="E79" s="18">
        <f t="shared" si="5"/>
        <v>372.87610000000006</v>
      </c>
    </row>
    <row r="80" spans="1:5" x14ac:dyDescent="0.3">
      <c r="A80" s="2">
        <f>Calculos!A99</f>
        <v>11.08</v>
      </c>
      <c r="B80" s="2">
        <f>Calculos!T99</f>
        <v>111.3</v>
      </c>
      <c r="C80" s="1">
        <v>93.87</v>
      </c>
      <c r="D80" s="19">
        <f t="shared" si="4"/>
        <v>-17.429999999999993</v>
      </c>
      <c r="E80" s="18">
        <f t="shared" si="5"/>
        <v>303.80489999999975</v>
      </c>
    </row>
    <row r="81" spans="1:5" x14ac:dyDescent="0.3">
      <c r="A81" s="2">
        <f>Calculos!A100</f>
        <v>11.1</v>
      </c>
      <c r="B81" s="2">
        <f>Calculos!T100</f>
        <v>109.7</v>
      </c>
      <c r="C81" s="1">
        <v>94.74</v>
      </c>
      <c r="D81" s="19">
        <f t="shared" si="4"/>
        <v>-14.960000000000008</v>
      </c>
      <c r="E81" s="18">
        <f t="shared" si="5"/>
        <v>223.80160000000024</v>
      </c>
    </row>
    <row r="82" spans="1:5" x14ac:dyDescent="0.3">
      <c r="A82" s="2">
        <f>Calculos!A101</f>
        <v>11.12</v>
      </c>
      <c r="B82" s="2">
        <f>Calculos!T101</f>
        <v>110.3</v>
      </c>
      <c r="C82" s="1">
        <v>94.82</v>
      </c>
      <c r="D82" s="19">
        <f t="shared" si="4"/>
        <v>-15.480000000000004</v>
      </c>
      <c r="E82" s="18">
        <f t="shared" si="5"/>
        <v>239.63040000000012</v>
      </c>
    </row>
    <row r="83" spans="1:5" x14ac:dyDescent="0.3">
      <c r="A83" s="2">
        <f>Calculos!A102</f>
        <v>11.13</v>
      </c>
      <c r="B83" s="2">
        <f>Calculos!T102</f>
        <v>110.8</v>
      </c>
      <c r="C83" s="1">
        <v>94.83</v>
      </c>
      <c r="D83" s="19">
        <f t="shared" si="4"/>
        <v>-15.969999999999999</v>
      </c>
      <c r="E83" s="18">
        <f t="shared" si="5"/>
        <v>255.04089999999997</v>
      </c>
    </row>
    <row r="84" spans="1:5" x14ac:dyDescent="0.3">
      <c r="A84" s="2">
        <f>Calculos!A103</f>
        <v>11.15</v>
      </c>
      <c r="B84" s="2">
        <f>Calculos!T103</f>
        <v>109.5</v>
      </c>
      <c r="C84" s="1">
        <v>93.86</v>
      </c>
      <c r="D84" s="19">
        <f t="shared" ref="D84:D126" si="6">C84-B84</f>
        <v>-15.64</v>
      </c>
      <c r="E84" s="18">
        <f t="shared" ref="E84:E126" si="7">POWER(D84,2)</f>
        <v>244.60960000000003</v>
      </c>
    </row>
    <row r="85" spans="1:5" x14ac:dyDescent="0.3">
      <c r="A85" s="2">
        <f>Calculos!A104</f>
        <v>11.17</v>
      </c>
      <c r="B85" s="2">
        <f>Calculos!T104</f>
        <v>111.1</v>
      </c>
      <c r="C85" s="1">
        <v>93.29</v>
      </c>
      <c r="D85" s="19">
        <f t="shared" si="6"/>
        <v>-17.809999999999988</v>
      </c>
      <c r="E85" s="18">
        <f t="shared" si="7"/>
        <v>317.19609999999955</v>
      </c>
    </row>
    <row r="86" spans="1:5" x14ac:dyDescent="0.3">
      <c r="A86" s="2">
        <f>Calculos!A105</f>
        <v>11.18</v>
      </c>
      <c r="B86" s="2">
        <f>Calculos!T105</f>
        <v>105.6</v>
      </c>
      <c r="C86" s="1">
        <v>90.61</v>
      </c>
      <c r="D86" s="19">
        <f t="shared" si="6"/>
        <v>-14.989999999999995</v>
      </c>
      <c r="E86" s="18">
        <f t="shared" si="7"/>
        <v>224.70009999999985</v>
      </c>
    </row>
    <row r="87" spans="1:5" x14ac:dyDescent="0.3">
      <c r="A87" s="2">
        <f>Calculos!A106</f>
        <v>11.2</v>
      </c>
      <c r="B87" s="2">
        <f>Calculos!T106</f>
        <v>103.1</v>
      </c>
      <c r="C87" s="1">
        <v>88.86</v>
      </c>
      <c r="D87" s="19">
        <f t="shared" si="6"/>
        <v>-14.239999999999995</v>
      </c>
      <c r="E87" s="18">
        <f t="shared" si="7"/>
        <v>202.77759999999986</v>
      </c>
    </row>
    <row r="88" spans="1:5" x14ac:dyDescent="0.3">
      <c r="A88" s="2">
        <f>Calculos!A107</f>
        <v>11.22</v>
      </c>
      <c r="B88" s="2">
        <f>Calculos!T107</f>
        <v>102</v>
      </c>
      <c r="C88" s="1">
        <v>85.66</v>
      </c>
      <c r="D88" s="19">
        <f t="shared" si="6"/>
        <v>-16.340000000000003</v>
      </c>
      <c r="E88" s="18">
        <f t="shared" si="7"/>
        <v>266.99560000000014</v>
      </c>
    </row>
    <row r="89" spans="1:5" x14ac:dyDescent="0.3">
      <c r="A89" s="2">
        <f>Calculos!A108</f>
        <v>11.23</v>
      </c>
      <c r="B89" s="2">
        <f>Calculos!T108</f>
        <v>101.4</v>
      </c>
      <c r="C89" s="1">
        <v>86.81</v>
      </c>
      <c r="D89" s="19">
        <f t="shared" si="6"/>
        <v>-14.590000000000003</v>
      </c>
      <c r="E89" s="18">
        <f t="shared" si="7"/>
        <v>212.86810000000011</v>
      </c>
    </row>
    <row r="90" spans="1:5" x14ac:dyDescent="0.3">
      <c r="A90" s="2">
        <f>Calculos!A109</f>
        <v>11.25</v>
      </c>
      <c r="B90" s="2">
        <f>Calculos!T109</f>
        <v>103.3</v>
      </c>
      <c r="C90" s="1">
        <v>87.56</v>
      </c>
      <c r="D90" s="19">
        <f t="shared" si="6"/>
        <v>-15.739999999999995</v>
      </c>
      <c r="E90" s="18">
        <f t="shared" si="7"/>
        <v>247.74759999999984</v>
      </c>
    </row>
    <row r="91" spans="1:5" x14ac:dyDescent="0.3">
      <c r="A91" s="2">
        <f>Calculos!A110</f>
        <v>11.27</v>
      </c>
      <c r="B91" s="2">
        <f>Calculos!T110</f>
        <v>102.1</v>
      </c>
      <c r="C91" s="1">
        <v>85.19</v>
      </c>
      <c r="D91" s="19">
        <f t="shared" si="6"/>
        <v>-16.909999999999997</v>
      </c>
      <c r="E91" s="18">
        <f t="shared" si="7"/>
        <v>285.9480999999999</v>
      </c>
    </row>
    <row r="92" spans="1:5" x14ac:dyDescent="0.3">
      <c r="A92" s="2">
        <f>Calculos!A111</f>
        <v>11.28</v>
      </c>
      <c r="B92" s="2">
        <f>Calculos!T111</f>
        <v>101.7</v>
      </c>
      <c r="C92" s="1">
        <v>85.68</v>
      </c>
      <c r="D92" s="19">
        <f t="shared" si="6"/>
        <v>-16.019999999999996</v>
      </c>
      <c r="E92" s="18">
        <f t="shared" si="7"/>
        <v>256.64039999999989</v>
      </c>
    </row>
    <row r="93" spans="1:5" x14ac:dyDescent="0.3">
      <c r="A93" s="2">
        <f>Calculos!A112</f>
        <v>11.3</v>
      </c>
      <c r="B93" s="2">
        <f>Calculos!T112</f>
        <v>96.9</v>
      </c>
      <c r="C93" s="1">
        <v>81.94</v>
      </c>
      <c r="D93" s="19">
        <f t="shared" si="6"/>
        <v>-14.960000000000008</v>
      </c>
      <c r="E93" s="18">
        <f t="shared" si="7"/>
        <v>223.80160000000024</v>
      </c>
    </row>
    <row r="94" spans="1:5" x14ac:dyDescent="0.3">
      <c r="A94" s="2">
        <f>Calculos!A113</f>
        <v>11.32</v>
      </c>
      <c r="B94" s="2">
        <f>Calculos!T113</f>
        <v>98.1</v>
      </c>
      <c r="C94" s="1">
        <v>86.78</v>
      </c>
      <c r="D94" s="19">
        <f t="shared" si="6"/>
        <v>-11.319999999999993</v>
      </c>
      <c r="E94" s="18">
        <f t="shared" si="7"/>
        <v>128.14239999999984</v>
      </c>
    </row>
    <row r="95" spans="1:5" x14ac:dyDescent="0.3">
      <c r="A95" s="2">
        <f>Calculos!A114</f>
        <v>11.33</v>
      </c>
      <c r="B95" s="2">
        <f>Calculos!T114</f>
        <v>104.3</v>
      </c>
      <c r="C95" s="1">
        <v>90.01</v>
      </c>
      <c r="D95" s="19">
        <f t="shared" si="6"/>
        <v>-14.289999999999992</v>
      </c>
      <c r="E95" s="18">
        <f t="shared" si="7"/>
        <v>204.20409999999978</v>
      </c>
    </row>
    <row r="96" spans="1:5" x14ac:dyDescent="0.3">
      <c r="A96" s="2">
        <f>Calculos!A115</f>
        <v>11.35</v>
      </c>
      <c r="B96" s="2">
        <f>Calculos!T115</f>
        <v>106.3</v>
      </c>
      <c r="C96" s="1">
        <v>91.51</v>
      </c>
      <c r="D96" s="19">
        <f t="shared" si="6"/>
        <v>-14.789999999999992</v>
      </c>
      <c r="E96" s="18">
        <f t="shared" si="7"/>
        <v>218.74409999999978</v>
      </c>
    </row>
    <row r="97" spans="1:5" x14ac:dyDescent="0.3">
      <c r="A97" s="2">
        <f>Calculos!A116</f>
        <v>11.37</v>
      </c>
      <c r="B97" s="2">
        <f>Calculos!T116</f>
        <v>107.9</v>
      </c>
      <c r="C97" s="1">
        <v>95.42</v>
      </c>
      <c r="D97" s="19">
        <f t="shared" si="6"/>
        <v>-12.480000000000004</v>
      </c>
      <c r="E97" s="18">
        <f t="shared" si="7"/>
        <v>155.7504000000001</v>
      </c>
    </row>
    <row r="98" spans="1:5" x14ac:dyDescent="0.3">
      <c r="A98" s="2">
        <f>Calculos!A117</f>
        <v>11.38</v>
      </c>
      <c r="B98" s="2">
        <f>Calculos!T117</f>
        <v>110.3</v>
      </c>
      <c r="C98" s="1">
        <v>93.64</v>
      </c>
      <c r="D98" s="19">
        <f t="shared" si="6"/>
        <v>-16.659999999999997</v>
      </c>
      <c r="E98" s="18">
        <f t="shared" si="7"/>
        <v>277.55559999999991</v>
      </c>
    </row>
    <row r="99" spans="1:5" x14ac:dyDescent="0.3">
      <c r="A99" s="2">
        <f>Calculos!A118</f>
        <v>11.4</v>
      </c>
      <c r="B99" s="2">
        <f>Calculos!T118</f>
        <v>111.2</v>
      </c>
      <c r="C99" s="1">
        <v>95.39</v>
      </c>
      <c r="D99" s="19">
        <f t="shared" si="6"/>
        <v>-15.810000000000002</v>
      </c>
      <c r="E99" s="18">
        <f t="shared" si="7"/>
        <v>249.95610000000008</v>
      </c>
    </row>
    <row r="100" spans="1:5" x14ac:dyDescent="0.3">
      <c r="A100" s="2">
        <f>Calculos!A119</f>
        <v>11.42</v>
      </c>
      <c r="B100" s="2">
        <f>Calculos!T119</f>
        <v>110.2</v>
      </c>
      <c r="C100" s="1">
        <v>102.95</v>
      </c>
      <c r="D100" s="19">
        <f t="shared" si="6"/>
        <v>-7.25</v>
      </c>
      <c r="E100" s="18">
        <f t="shared" si="7"/>
        <v>52.5625</v>
      </c>
    </row>
    <row r="101" spans="1:5" x14ac:dyDescent="0.3">
      <c r="A101" s="2">
        <f>Calculos!A120</f>
        <v>11.43</v>
      </c>
      <c r="B101" s="2">
        <f>Calculos!T120</f>
        <v>111.8</v>
      </c>
      <c r="C101" s="1">
        <v>104.11</v>
      </c>
      <c r="D101" s="19">
        <f t="shared" si="6"/>
        <v>-7.6899999999999977</v>
      </c>
      <c r="E101" s="18">
        <f t="shared" si="7"/>
        <v>59.136099999999963</v>
      </c>
    </row>
    <row r="102" spans="1:5" x14ac:dyDescent="0.3">
      <c r="A102" s="2">
        <f>Calculos!A121</f>
        <v>11.45</v>
      </c>
      <c r="B102" s="2">
        <f>Calculos!T121</f>
        <v>115</v>
      </c>
      <c r="C102" s="1">
        <v>105.64</v>
      </c>
      <c r="D102" s="19">
        <f t="shared" si="6"/>
        <v>-9.36</v>
      </c>
      <c r="E102" s="18">
        <f t="shared" si="7"/>
        <v>87.609599999999986</v>
      </c>
    </row>
    <row r="103" spans="1:5" x14ac:dyDescent="0.3">
      <c r="A103" s="2">
        <f>Calculos!A122</f>
        <v>11.47</v>
      </c>
      <c r="B103" s="2">
        <f>Calculos!T122</f>
        <v>114</v>
      </c>
      <c r="C103" s="1">
        <v>106.96</v>
      </c>
      <c r="D103" s="19">
        <f t="shared" si="6"/>
        <v>-7.0400000000000063</v>
      </c>
      <c r="E103" s="18">
        <f t="shared" si="7"/>
        <v>49.561600000000091</v>
      </c>
    </row>
    <row r="104" spans="1:5" x14ac:dyDescent="0.3">
      <c r="A104" s="2">
        <f>Calculos!A123</f>
        <v>11.48</v>
      </c>
      <c r="B104" s="2">
        <f>Calculos!T123</f>
        <v>116.5</v>
      </c>
      <c r="C104" s="1">
        <v>106.45</v>
      </c>
      <c r="D104" s="19">
        <f t="shared" si="6"/>
        <v>-10.049999999999997</v>
      </c>
      <c r="E104" s="18">
        <f t="shared" si="7"/>
        <v>101.00249999999994</v>
      </c>
    </row>
    <row r="105" spans="1:5" x14ac:dyDescent="0.3">
      <c r="A105" s="2">
        <f>Calculos!A124</f>
        <v>11.5</v>
      </c>
      <c r="B105" s="2">
        <f>Calculos!T124</f>
        <v>114.3</v>
      </c>
      <c r="C105" s="1">
        <v>102.66</v>
      </c>
      <c r="D105" s="19">
        <f t="shared" si="6"/>
        <v>-11.64</v>
      </c>
      <c r="E105" s="18">
        <f t="shared" si="7"/>
        <v>135.48960000000002</v>
      </c>
    </row>
    <row r="106" spans="1:5" x14ac:dyDescent="0.3">
      <c r="A106" s="2">
        <f>Calculos!A125</f>
        <v>11.52</v>
      </c>
      <c r="B106" s="2">
        <f>Calculos!T125</f>
        <v>106.5</v>
      </c>
      <c r="C106" s="1">
        <v>93.88</v>
      </c>
      <c r="D106" s="19">
        <f t="shared" si="6"/>
        <v>-12.620000000000005</v>
      </c>
      <c r="E106" s="18">
        <f t="shared" si="7"/>
        <v>159.26440000000011</v>
      </c>
    </row>
    <row r="107" spans="1:5" x14ac:dyDescent="0.3">
      <c r="A107" s="2">
        <f>Calculos!A126</f>
        <v>11.53</v>
      </c>
      <c r="B107" s="2">
        <f>Calculos!T126</f>
        <v>107.1</v>
      </c>
      <c r="C107" s="1">
        <v>97.93</v>
      </c>
      <c r="D107" s="19">
        <f t="shared" si="6"/>
        <v>-9.1699999999999875</v>
      </c>
      <c r="E107" s="18">
        <f t="shared" si="7"/>
        <v>84.088899999999768</v>
      </c>
    </row>
    <row r="108" spans="1:5" x14ac:dyDescent="0.3">
      <c r="A108" s="2">
        <f>Calculos!A127</f>
        <v>11.55</v>
      </c>
      <c r="B108" s="2">
        <f>Calculos!T127</f>
        <v>108.5</v>
      </c>
      <c r="C108" s="1">
        <v>97.59</v>
      </c>
      <c r="D108" s="19">
        <f t="shared" si="6"/>
        <v>-10.909999999999997</v>
      </c>
      <c r="E108" s="18">
        <f t="shared" si="7"/>
        <v>119.02809999999992</v>
      </c>
    </row>
    <row r="109" spans="1:5" x14ac:dyDescent="0.3">
      <c r="A109" s="2">
        <f>Calculos!A128</f>
        <v>11.57</v>
      </c>
      <c r="B109" s="2">
        <f>Calculos!T128</f>
        <v>111.2</v>
      </c>
      <c r="C109" s="1">
        <v>96.02</v>
      </c>
      <c r="D109" s="19">
        <f t="shared" si="6"/>
        <v>-15.180000000000007</v>
      </c>
      <c r="E109" s="18">
        <f t="shared" si="7"/>
        <v>230.4324000000002</v>
      </c>
    </row>
    <row r="110" spans="1:5" x14ac:dyDescent="0.3">
      <c r="A110" s="2">
        <f>Calculos!A129</f>
        <v>11.58</v>
      </c>
      <c r="B110" s="2">
        <f>Calculos!T129</f>
        <v>111.2</v>
      </c>
      <c r="C110" s="1">
        <v>97.51</v>
      </c>
      <c r="D110" s="19">
        <f t="shared" si="6"/>
        <v>-13.689999999999998</v>
      </c>
      <c r="E110" s="18">
        <f t="shared" si="7"/>
        <v>187.41609999999994</v>
      </c>
    </row>
    <row r="111" spans="1:5" x14ac:dyDescent="0.3">
      <c r="A111" s="2">
        <f>Calculos!A130</f>
        <v>11.6</v>
      </c>
      <c r="B111" s="2">
        <f>Calculos!T130</f>
        <v>109.8</v>
      </c>
      <c r="C111" s="1">
        <v>100.49</v>
      </c>
      <c r="D111" s="19">
        <f t="shared" si="6"/>
        <v>-9.3100000000000023</v>
      </c>
      <c r="E111" s="18">
        <f t="shared" si="7"/>
        <v>86.676100000000048</v>
      </c>
    </row>
    <row r="112" spans="1:5" x14ac:dyDescent="0.3">
      <c r="A112" s="2">
        <f>Calculos!A131</f>
        <v>11.62</v>
      </c>
      <c r="B112" s="2">
        <f>Calculos!T131</f>
        <v>110.5</v>
      </c>
      <c r="C112" s="1">
        <v>101.28</v>
      </c>
      <c r="D112" s="19">
        <f t="shared" si="6"/>
        <v>-9.2199999999999989</v>
      </c>
      <c r="E112" s="18">
        <f t="shared" si="7"/>
        <v>85.00839999999998</v>
      </c>
    </row>
    <row r="113" spans="1:5" x14ac:dyDescent="0.3">
      <c r="A113" s="2">
        <f>Calculos!A132</f>
        <v>11.63</v>
      </c>
      <c r="B113" s="2">
        <f>Calculos!T132</f>
        <v>111.3</v>
      </c>
      <c r="C113" s="1">
        <v>98.96</v>
      </c>
      <c r="D113" s="19">
        <f t="shared" si="6"/>
        <v>-12.340000000000003</v>
      </c>
      <c r="E113" s="18">
        <f t="shared" si="7"/>
        <v>152.27560000000008</v>
      </c>
    </row>
    <row r="114" spans="1:5" x14ac:dyDescent="0.3">
      <c r="A114" s="2">
        <f>Calculos!A133</f>
        <v>11.65</v>
      </c>
      <c r="B114" s="2">
        <f>Calculos!T133</f>
        <v>105.3</v>
      </c>
      <c r="C114" s="1">
        <v>94.32</v>
      </c>
      <c r="D114" s="19">
        <f t="shared" si="6"/>
        <v>-10.980000000000004</v>
      </c>
      <c r="E114" s="18">
        <f t="shared" si="7"/>
        <v>120.56040000000009</v>
      </c>
    </row>
    <row r="115" spans="1:5" x14ac:dyDescent="0.3">
      <c r="A115" s="2">
        <f>Calculos!A134</f>
        <v>11.67</v>
      </c>
      <c r="B115" s="2">
        <f>Calculos!T134</f>
        <v>106.5</v>
      </c>
      <c r="C115" s="1">
        <v>95.44</v>
      </c>
      <c r="D115" s="19">
        <f t="shared" si="6"/>
        <v>-11.060000000000002</v>
      </c>
      <c r="E115" s="18">
        <f t="shared" si="7"/>
        <v>122.32360000000006</v>
      </c>
    </row>
    <row r="116" spans="1:5" x14ac:dyDescent="0.3">
      <c r="A116" s="2">
        <f>Calculos!A135</f>
        <v>11.68</v>
      </c>
      <c r="B116" s="2">
        <f>Calculos!T135</f>
        <v>105.6</v>
      </c>
      <c r="C116" s="1">
        <v>91.89</v>
      </c>
      <c r="D116" s="19">
        <f t="shared" si="6"/>
        <v>-13.709999999999994</v>
      </c>
      <c r="E116" s="18">
        <f t="shared" si="7"/>
        <v>187.96409999999983</v>
      </c>
    </row>
    <row r="117" spans="1:5" x14ac:dyDescent="0.3">
      <c r="A117" s="2">
        <f>Calculos!A136</f>
        <v>11.7</v>
      </c>
      <c r="B117" s="2">
        <f>Calculos!T136</f>
        <v>103.7</v>
      </c>
      <c r="C117" s="1">
        <v>89.73</v>
      </c>
      <c r="D117" s="19">
        <f t="shared" si="6"/>
        <v>-13.969999999999999</v>
      </c>
      <c r="E117" s="18">
        <f t="shared" si="7"/>
        <v>195.16089999999997</v>
      </c>
    </row>
    <row r="118" spans="1:5" x14ac:dyDescent="0.3">
      <c r="A118" s="2">
        <f>Calculos!A137</f>
        <v>11.72</v>
      </c>
      <c r="B118" s="2">
        <f>Calculos!T137</f>
        <v>103.5</v>
      </c>
      <c r="C118" s="1">
        <v>89.5</v>
      </c>
      <c r="D118" s="19">
        <f t="shared" si="6"/>
        <v>-14</v>
      </c>
      <c r="E118" s="18">
        <f t="shared" si="7"/>
        <v>196</v>
      </c>
    </row>
    <row r="119" spans="1:5" x14ac:dyDescent="0.3">
      <c r="A119" s="2">
        <f>Calculos!A138</f>
        <v>11.73</v>
      </c>
      <c r="B119" s="2">
        <f>Calculos!T138</f>
        <v>101.3</v>
      </c>
      <c r="C119" s="1">
        <v>89.51</v>
      </c>
      <c r="D119" s="19">
        <f t="shared" si="6"/>
        <v>-11.789999999999992</v>
      </c>
      <c r="E119" s="18">
        <f t="shared" si="7"/>
        <v>139.00409999999982</v>
      </c>
    </row>
    <row r="120" spans="1:5" x14ac:dyDescent="0.3">
      <c r="A120" s="2">
        <f>Calculos!A139</f>
        <v>11.75</v>
      </c>
      <c r="B120" s="2">
        <f>Calculos!T139</f>
        <v>101.8</v>
      </c>
      <c r="C120" s="1">
        <v>93.25</v>
      </c>
      <c r="D120" s="19">
        <f t="shared" si="6"/>
        <v>-8.5499999999999972</v>
      </c>
      <c r="E120" s="18">
        <f t="shared" si="7"/>
        <v>73.102499999999949</v>
      </c>
    </row>
    <row r="121" spans="1:5" x14ac:dyDescent="0.3">
      <c r="A121" s="2">
        <f>Calculos!A140</f>
        <v>11.77</v>
      </c>
      <c r="B121" s="2">
        <f>Calculos!T140</f>
        <v>104.1</v>
      </c>
      <c r="C121" s="1">
        <v>98.86</v>
      </c>
      <c r="D121" s="19">
        <f t="shared" si="6"/>
        <v>-5.2399999999999949</v>
      </c>
      <c r="E121" s="18">
        <f t="shared" si="7"/>
        <v>27.457599999999946</v>
      </c>
    </row>
    <row r="122" spans="1:5" x14ac:dyDescent="0.3">
      <c r="A122" s="2">
        <f>Calculos!A141</f>
        <v>11.78</v>
      </c>
      <c r="B122" s="2">
        <f>Calculos!T141</f>
        <v>108.2</v>
      </c>
      <c r="C122" s="1">
        <v>102.13</v>
      </c>
      <c r="D122" s="19">
        <f t="shared" si="6"/>
        <v>-6.0700000000000074</v>
      </c>
      <c r="E122" s="18">
        <f t="shared" si="7"/>
        <v>36.844900000000088</v>
      </c>
    </row>
    <row r="123" spans="1:5" x14ac:dyDescent="0.3">
      <c r="A123" s="2">
        <f>Calculos!A142</f>
        <v>11.8</v>
      </c>
      <c r="B123" s="2">
        <f>Calculos!T142</f>
        <v>112.2</v>
      </c>
      <c r="C123" s="1">
        <v>105.89</v>
      </c>
      <c r="D123" s="19">
        <f t="shared" si="6"/>
        <v>-6.3100000000000023</v>
      </c>
      <c r="E123" s="18">
        <f t="shared" si="7"/>
        <v>39.816100000000027</v>
      </c>
    </row>
    <row r="124" spans="1:5" x14ac:dyDescent="0.3">
      <c r="A124" s="2">
        <f>Calculos!A143</f>
        <v>11.82</v>
      </c>
      <c r="B124" s="2">
        <f>Calculos!T143</f>
        <v>111.5</v>
      </c>
      <c r="C124" s="1">
        <v>109.27</v>
      </c>
      <c r="D124" s="19">
        <f t="shared" si="6"/>
        <v>-2.230000000000004</v>
      </c>
      <c r="E124" s="18">
        <f t="shared" si="7"/>
        <v>4.9729000000000179</v>
      </c>
    </row>
    <row r="125" spans="1:5" x14ac:dyDescent="0.3">
      <c r="A125" s="2">
        <f>Calculos!A144</f>
        <v>11.83</v>
      </c>
      <c r="B125" s="2">
        <f>Calculos!T144</f>
        <v>113.5</v>
      </c>
      <c r="C125" s="1">
        <v>108.37</v>
      </c>
      <c r="D125" s="19">
        <f t="shared" si="6"/>
        <v>-5.1299999999999955</v>
      </c>
      <c r="E125" s="18">
        <f t="shared" si="7"/>
        <v>26.316899999999954</v>
      </c>
    </row>
    <row r="126" spans="1:5" x14ac:dyDescent="0.3">
      <c r="A126" s="2">
        <f>Calculos!A145</f>
        <v>11.85</v>
      </c>
      <c r="B126" s="2">
        <f>Calculos!T145</f>
        <v>114.6</v>
      </c>
      <c r="C126" s="1">
        <v>111.26</v>
      </c>
      <c r="D126" s="19">
        <f t="shared" si="6"/>
        <v>-3.3399999999999892</v>
      </c>
      <c r="E126" s="18">
        <f t="shared" si="7"/>
        <v>11.155599999999929</v>
      </c>
    </row>
    <row r="127" spans="1:5" x14ac:dyDescent="0.3">
      <c r="C12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Calculos</vt:lpstr>
      <vt:lpstr>Temperatura</vt:lpstr>
      <vt:lpstr>Caudal</vt:lpstr>
      <vt:lpstr>DNI</vt:lpstr>
      <vt:lpstr>Validación</vt:lpstr>
      <vt:lpstr>Temperatura!Área_de_extracción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Autor</cp:lastModifiedBy>
  <dcterms:created xsi:type="dcterms:W3CDTF">2023-09-11T17:14:29Z</dcterms:created>
  <dcterms:modified xsi:type="dcterms:W3CDTF">2025-02-04T16:32:12Z</dcterms:modified>
</cp:coreProperties>
</file>