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66925"/>
  <mc:AlternateContent xmlns:mc="http://schemas.openxmlformats.org/markup-compatibility/2006">
    <mc:Choice Requires="x15">
      <x15ac:absPath xmlns:x15ac="http://schemas.microsoft.com/office/spreadsheetml/2010/11/ac" url="C:\Users\Peluffo\Documents\FCEN\Doctorado\Muestras\"/>
    </mc:Choice>
  </mc:AlternateContent>
  <xr:revisionPtr revIDLastSave="0" documentId="13_ncr:1_{D2D6DD35-656C-40E3-AA4D-F80E853F9426}" xr6:coauthVersionLast="47" xr6:coauthVersionMax="47" xr10:uidLastSave="{00000000-0000-0000-0000-000000000000}"/>
  <bookViews>
    <workbookView xWindow="-120" yWindow="-120" windowWidth="29040" windowHeight="15720" activeTab="1" xr2:uid="{55C5EB9A-4DBA-46D1-BE58-D846DDF647A4}"/>
  </bookViews>
  <sheets>
    <sheet name="RIGL-WSU (samples CRT and SM1)" sheetId="1" r:id="rId1"/>
    <sheet name="La.Te. Andes (sample SM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0" i="2" l="1"/>
  <c r="N140" i="2"/>
  <c r="O139" i="2"/>
  <c r="N139" i="2"/>
  <c r="O138" i="2"/>
  <c r="N138" i="2"/>
  <c r="O137" i="2"/>
  <c r="N137" i="2"/>
  <c r="O136" i="2"/>
  <c r="N136" i="2"/>
  <c r="O135" i="2"/>
  <c r="N135" i="2"/>
  <c r="O134" i="2"/>
  <c r="N134" i="2"/>
  <c r="O133" i="2"/>
  <c r="N133" i="2"/>
  <c r="O132" i="2"/>
  <c r="N132" i="2"/>
  <c r="O131" i="2"/>
  <c r="N131" i="2"/>
  <c r="O130" i="2"/>
  <c r="N130" i="2"/>
  <c r="O129" i="2"/>
  <c r="N129" i="2"/>
  <c r="O128" i="2"/>
  <c r="N128" i="2"/>
  <c r="O127" i="2"/>
  <c r="N127" i="2"/>
  <c r="O126" i="2"/>
  <c r="N126" i="2"/>
  <c r="O125" i="2"/>
  <c r="N125" i="2"/>
  <c r="O124" i="2"/>
  <c r="N124" i="2"/>
  <c r="O123" i="2"/>
  <c r="N123" i="2"/>
  <c r="O122" i="2"/>
  <c r="N122" i="2"/>
  <c r="O121" i="2"/>
  <c r="N121" i="2"/>
  <c r="O120" i="2"/>
  <c r="N120" i="2"/>
  <c r="O119" i="2"/>
  <c r="N119" i="2"/>
  <c r="O118" i="2"/>
  <c r="N118"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N104" i="2"/>
  <c r="O103" i="2"/>
  <c r="N103" i="2"/>
  <c r="O102" i="2"/>
  <c r="N102" i="2"/>
  <c r="O101" i="2"/>
  <c r="N101" i="2"/>
  <c r="O100" i="2"/>
  <c r="N100" i="2"/>
  <c r="O99" i="2"/>
  <c r="N99" i="2"/>
  <c r="O98" i="2"/>
  <c r="N98" i="2"/>
  <c r="O97" i="2"/>
  <c r="N97" i="2"/>
  <c r="O96" i="2"/>
  <c r="N96" i="2"/>
  <c r="O95" i="2"/>
  <c r="N95" i="2"/>
  <c r="O94" i="2"/>
  <c r="N94" i="2"/>
  <c r="O93" i="2"/>
  <c r="N93" i="2"/>
  <c r="O92" i="2"/>
  <c r="N92" i="2"/>
  <c r="O91" i="2"/>
  <c r="N91" i="2"/>
  <c r="O90" i="2"/>
  <c r="N90" i="2"/>
  <c r="O89" i="2"/>
  <c r="N89" i="2"/>
  <c r="O88" i="2"/>
  <c r="N88" i="2"/>
  <c r="O87" i="2"/>
  <c r="N87" i="2"/>
  <c r="O86" i="2"/>
  <c r="N86" i="2"/>
  <c r="O85" i="2"/>
  <c r="N85" i="2"/>
  <c r="O84" i="2"/>
  <c r="N84" i="2"/>
  <c r="O83" i="2"/>
  <c r="N83" i="2"/>
  <c r="O82" i="2"/>
  <c r="N82" i="2"/>
  <c r="O81" i="2"/>
  <c r="N81" i="2"/>
  <c r="O80" i="2"/>
  <c r="N80" i="2"/>
  <c r="O79" i="2"/>
  <c r="N79" i="2"/>
  <c r="O78" i="2"/>
  <c r="N78" i="2"/>
  <c r="O77" i="2"/>
  <c r="N77" i="2"/>
  <c r="O76" i="2"/>
  <c r="N76" i="2"/>
  <c r="O75" i="2"/>
  <c r="N75" i="2"/>
  <c r="O74" i="2"/>
  <c r="N74" i="2"/>
  <c r="O73" i="2"/>
  <c r="N73" i="2"/>
  <c r="O72" i="2"/>
  <c r="N72" i="2"/>
  <c r="O71" i="2"/>
  <c r="N71" i="2"/>
  <c r="O70" i="2"/>
  <c r="N70" i="2"/>
  <c r="O69" i="2"/>
  <c r="N69" i="2"/>
  <c r="O68" i="2"/>
  <c r="N68" i="2"/>
  <c r="O67" i="2"/>
  <c r="N67" i="2"/>
  <c r="O66" i="2"/>
  <c r="N66" i="2"/>
  <c r="O65" i="2"/>
  <c r="N65" i="2"/>
  <c r="O64" i="2"/>
  <c r="N64" i="2"/>
  <c r="O63" i="2"/>
  <c r="N63" i="2"/>
  <c r="O62" i="2"/>
  <c r="N62" i="2"/>
  <c r="O61" i="2"/>
  <c r="N61" i="2"/>
  <c r="O60" i="2"/>
  <c r="N60" i="2"/>
  <c r="O59" i="2"/>
  <c r="N59" i="2"/>
  <c r="O58" i="2"/>
  <c r="N58" i="2"/>
  <c r="O57" i="2"/>
  <c r="N57" i="2"/>
  <c r="O56" i="2"/>
  <c r="N56" i="2"/>
  <c r="O55" i="2"/>
  <c r="N55" i="2"/>
  <c r="O54" i="2"/>
  <c r="N54" i="2"/>
  <c r="O53" i="2"/>
  <c r="N53" i="2"/>
  <c r="O52" i="2"/>
  <c r="N52" i="2"/>
  <c r="O51" i="2"/>
  <c r="N51" i="2"/>
  <c r="O50" i="2"/>
  <c r="N50" i="2"/>
  <c r="O49" i="2"/>
  <c r="N49" i="2"/>
  <c r="O48" i="2"/>
  <c r="N48" i="2"/>
  <c r="O47" i="2"/>
  <c r="N47" i="2"/>
  <c r="O46" i="2"/>
  <c r="N46" i="2"/>
  <c r="O45" i="2"/>
  <c r="N45" i="2"/>
  <c r="O44" i="2"/>
  <c r="N44" i="2"/>
  <c r="O43" i="2"/>
  <c r="N43" i="2"/>
  <c r="O42" i="2"/>
  <c r="N42" i="2"/>
  <c r="O41" i="2"/>
  <c r="N41" i="2"/>
  <c r="O40" i="2"/>
  <c r="N40" i="2"/>
  <c r="O39" i="2"/>
  <c r="N39" i="2"/>
  <c r="O38" i="2"/>
  <c r="N38" i="2"/>
</calcChain>
</file>

<file path=xl/sharedStrings.xml><?xml version="1.0" encoding="utf-8"?>
<sst xmlns="http://schemas.openxmlformats.org/spreadsheetml/2006/main" count="638" uniqueCount="490">
  <si>
    <t>Analytical Settings for U-Pb Geochronology at the RIGL at  School of the Environment, Washington State University(Element 2 Single Collector)</t>
  </si>
  <si>
    <t>Laboratory and Sample Preparation</t>
  </si>
  <si>
    <t>Laboratory name</t>
  </si>
  <si>
    <t xml:space="preserve">Radiogenic Isotopic and Geochronology Lab (RIGL) at WSU </t>
  </si>
  <si>
    <t>Sample type/mineral</t>
  </si>
  <si>
    <t>Zircon</t>
  </si>
  <si>
    <t>Sample preparation</t>
  </si>
  <si>
    <t>EPD ZirChron LLC, 1 inch epoxy mount, polished to 1-micron finish</t>
  </si>
  <si>
    <t>Imaging</t>
  </si>
  <si>
    <t>JEOL JXA8500F Field Emission Electron Microprobe BSE and/or Cathodoluminesence</t>
  </si>
  <si>
    <t>Laser ablation system</t>
  </si>
  <si>
    <t>Make, Model, and type</t>
  </si>
  <si>
    <t>Teledyne Photon Machines G2 Analyte Excimer laser</t>
  </si>
  <si>
    <t>Ablation cell and volume</t>
  </si>
  <si>
    <t>HelEx ablation cell</t>
  </si>
  <si>
    <t>Laser wavelength</t>
  </si>
  <si>
    <t>193 nm</t>
  </si>
  <si>
    <t>Energy density</t>
  </si>
  <si>
    <t>~5.0 J/cm2</t>
  </si>
  <si>
    <t>Repetition rate</t>
  </si>
  <si>
    <t>10 Hz</t>
  </si>
  <si>
    <t>Alation duration</t>
  </si>
  <si>
    <t>36 s</t>
  </si>
  <si>
    <r>
      <t>Ablation pit depth/</t>
    </r>
    <r>
      <rPr>
        <sz val="11"/>
        <color theme="1"/>
        <rFont val="Calibri"/>
        <family val="2"/>
        <scheme val="minor"/>
      </rPr>
      <t>ablation rate</t>
    </r>
  </si>
  <si>
    <t>~15-20 microns</t>
  </si>
  <si>
    <r>
      <t xml:space="preserve">Spot diameter </t>
    </r>
    <r>
      <rPr>
        <sz val="11"/>
        <color theme="1"/>
        <rFont val="Calibri"/>
        <family val="2"/>
        <scheme val="minor"/>
      </rPr>
      <t>nominal/actual</t>
    </r>
  </si>
  <si>
    <t>20-25 microns</t>
  </si>
  <si>
    <t>Sampling mode/pattern</t>
  </si>
  <si>
    <t>Spot</t>
  </si>
  <si>
    <t>Carrier gas</t>
  </si>
  <si>
    <t>Helium</t>
  </si>
  <si>
    <t>Cell carrier gas flow</t>
  </si>
  <si>
    <t xml:space="preserve">1.0 L/min He </t>
  </si>
  <si>
    <t>ICP-MS instrument</t>
  </si>
  <si>
    <t>Thermo Element2 ICPMS</t>
  </si>
  <si>
    <t>Sample introduction</t>
  </si>
  <si>
    <t>Ablation aerosol</t>
  </si>
  <si>
    <t>RF power</t>
  </si>
  <si>
    <t>1200 W</t>
  </si>
  <si>
    <t>Make-up gas flow</t>
  </si>
  <si>
    <t>1.0 L/min Ar</t>
  </si>
  <si>
    <t>Detection system</t>
  </si>
  <si>
    <t>Dual mode Secondary Electron Multiplier</t>
  </si>
  <si>
    <t>Masses measured</t>
  </si>
  <si>
    <t>202Hg, 204(Hg+Pb), 206Pb, 207Pb, 208Pb, 232Th, 235U, 238U</t>
  </si>
  <si>
    <t>Dwell times (ms)</t>
  </si>
  <si>
    <t>202=0.006, 204=0.006, 206=0.030, 207=0.045, 208=0.006, 232=.006, 235=0.006, 238=0.030</t>
  </si>
  <si>
    <t>Total integration time per output data point (sec)</t>
  </si>
  <si>
    <t>202=1.5, 204=1.5, 206=7.5, 207=11.25, 208=1.5, 232=1.5, 235=1.5, 238=7.5</t>
  </si>
  <si>
    <t>Sensitivity as useful yield</t>
  </si>
  <si>
    <t>~20,000 cps/ppm</t>
  </si>
  <si>
    <t>IC dead time</t>
  </si>
  <si>
    <t>19 ns</t>
  </si>
  <si>
    <t>Data processing</t>
  </si>
  <si>
    <t>Gas blank</t>
  </si>
  <si>
    <t>10 sec on-peak zero subtracted</t>
  </si>
  <si>
    <t>Calibration strategy</t>
  </si>
  <si>
    <t>Plesovice zircon used as primary standard</t>
  </si>
  <si>
    <t>Reference material information</t>
  </si>
  <si>
    <t>Slama et al  2008</t>
  </si>
  <si>
    <t>Data processing package used/Correction for LIEF</t>
  </si>
  <si>
    <t>IOLITE</t>
  </si>
  <si>
    <t>Mass discrimination</t>
  </si>
  <si>
    <t>Normalized to primary standard</t>
  </si>
  <si>
    <t>Common Pb correction, composition and uncertainty</t>
  </si>
  <si>
    <t>Common Pb correction using  Williams (1998) in Isoplot</t>
  </si>
  <si>
    <t>Uncertainty level and propagation</t>
  </si>
  <si>
    <t>Uncertainties for individual analyses propagated at 2-sigma. Uncertainty of pooled analyses propagated at 2-sigma.</t>
  </si>
  <si>
    <t>Quality control/validation</t>
  </si>
  <si>
    <t>FC-1, 91500, GHR1, Temora, Panchita and Fish Canyon Tuff analyzed as secondary standards.</t>
  </si>
  <si>
    <t>Other information</t>
  </si>
  <si>
    <t>Primary and secondary standards mounted together with unknowns.</t>
  </si>
  <si>
    <t>Analytical methods described by Chang et al (2006) and Gaschnig et al (2010)</t>
  </si>
  <si>
    <t>Citations:</t>
  </si>
  <si>
    <t>Chang, Z., J. D. Vervoort, W. C. McClelland, and C. Knaack (2006), U-Pb dating of zircon by LA-ICP-MS, Geochem. Geophys. Geosyst., 7, Q05009, doi:10.1029/2005GC001100.</t>
  </si>
  <si>
    <t>Gaschnig R M,  Vervoort J D,  Lewis R S,  McClelland W C. Migrating magmatism in the northern US Cordillera: in situ U–Pb geochronology of the Idaho batholith, Contributions to Mineralogy and Petrology, 2010, vol. 159 (pg. 863-883)</t>
  </si>
  <si>
    <t>Isotopic Ratios</t>
  </si>
  <si>
    <t>AGES</t>
  </si>
  <si>
    <t>Running Name</t>
  </si>
  <si>
    <t>Sample Name</t>
  </si>
  <si>
    <t>U ppm</t>
  </si>
  <si>
    <t>U/Th</t>
  </si>
  <si>
    <r>
      <rPr>
        <vertAlign val="superscript"/>
        <sz val="11"/>
        <rFont val="Calibri"/>
        <family val="2"/>
        <scheme val="minor"/>
      </rPr>
      <t xml:space="preserve"> 207</t>
    </r>
    <r>
      <rPr>
        <sz val="11"/>
        <rFont val="Calibri"/>
        <family val="2"/>
        <scheme val="minor"/>
      </rPr>
      <t xml:space="preserve">Pb / </t>
    </r>
    <r>
      <rPr>
        <vertAlign val="superscript"/>
        <sz val="11"/>
        <rFont val="Calibri"/>
        <family val="2"/>
        <scheme val="minor"/>
      </rPr>
      <t>235</t>
    </r>
    <r>
      <rPr>
        <sz val="11"/>
        <rFont val="Calibri"/>
        <family val="2"/>
        <scheme val="minor"/>
      </rPr>
      <t>U</t>
    </r>
  </si>
  <si>
    <r>
      <t>2</t>
    </r>
    <r>
      <rPr>
        <sz val="11"/>
        <rFont val="Calibri"/>
        <family val="2"/>
      </rPr>
      <t>σ Abs Error</t>
    </r>
  </si>
  <si>
    <r>
      <rPr>
        <vertAlign val="superscript"/>
        <sz val="11"/>
        <rFont val="Calibri"/>
        <family val="2"/>
        <scheme val="minor"/>
      </rPr>
      <t>206</t>
    </r>
    <r>
      <rPr>
        <sz val="11"/>
        <rFont val="Calibri"/>
        <family val="2"/>
        <scheme val="minor"/>
      </rPr>
      <t>Pb /</t>
    </r>
    <r>
      <rPr>
        <vertAlign val="superscript"/>
        <sz val="11"/>
        <rFont val="Calibri"/>
        <family val="2"/>
        <scheme val="minor"/>
      </rPr>
      <t>238</t>
    </r>
    <r>
      <rPr>
        <sz val="11"/>
        <rFont val="Calibri"/>
        <family val="2"/>
        <scheme val="minor"/>
      </rPr>
      <t>U</t>
    </r>
  </si>
  <si>
    <t>Corr. Coef</t>
  </si>
  <si>
    <r>
      <rPr>
        <vertAlign val="superscript"/>
        <sz val="11"/>
        <rFont val="Calibri"/>
        <family val="2"/>
        <scheme val="minor"/>
      </rPr>
      <t>238</t>
    </r>
    <r>
      <rPr>
        <sz val="11"/>
        <rFont val="Calibri"/>
        <family val="2"/>
        <scheme val="minor"/>
      </rPr>
      <t xml:space="preserve">U / </t>
    </r>
    <r>
      <rPr>
        <vertAlign val="superscript"/>
        <sz val="11"/>
        <rFont val="Calibri"/>
        <family val="2"/>
        <scheme val="minor"/>
      </rPr>
      <t>206</t>
    </r>
    <r>
      <rPr>
        <sz val="11"/>
        <rFont val="Calibri"/>
        <family val="2"/>
        <scheme val="minor"/>
      </rPr>
      <t>Pb</t>
    </r>
  </si>
  <si>
    <r>
      <rPr>
        <vertAlign val="superscript"/>
        <sz val="11"/>
        <rFont val="Calibri"/>
        <family val="2"/>
        <scheme val="minor"/>
      </rPr>
      <t>207</t>
    </r>
    <r>
      <rPr>
        <sz val="11"/>
        <rFont val="Calibri"/>
        <family val="2"/>
        <scheme val="minor"/>
      </rPr>
      <t xml:space="preserve">Pb / </t>
    </r>
    <r>
      <rPr>
        <vertAlign val="superscript"/>
        <sz val="11"/>
        <rFont val="Calibri"/>
        <family val="2"/>
        <scheme val="minor"/>
      </rPr>
      <t>206</t>
    </r>
    <r>
      <rPr>
        <sz val="11"/>
        <rFont val="Calibri"/>
        <family val="2"/>
        <scheme val="minor"/>
      </rPr>
      <t>Pb</t>
    </r>
  </si>
  <si>
    <r>
      <rPr>
        <vertAlign val="superscript"/>
        <sz val="11"/>
        <rFont val="Calibri"/>
        <family val="2"/>
        <scheme val="minor"/>
      </rPr>
      <t>207</t>
    </r>
    <r>
      <rPr>
        <sz val="11"/>
        <rFont val="Calibri"/>
        <family val="2"/>
        <scheme val="minor"/>
      </rPr>
      <t xml:space="preserve">Pb / </t>
    </r>
    <r>
      <rPr>
        <vertAlign val="superscript"/>
        <sz val="11"/>
        <rFont val="Calibri"/>
        <family val="2"/>
        <scheme val="minor"/>
      </rPr>
      <t>235</t>
    </r>
    <r>
      <rPr>
        <sz val="11"/>
        <rFont val="Calibri"/>
        <family val="2"/>
        <scheme val="minor"/>
      </rPr>
      <t>U
Ma</t>
    </r>
  </si>
  <si>
    <t>2σ Abs Error
Ma</t>
  </si>
  <si>
    <r>
      <rPr>
        <vertAlign val="superscript"/>
        <sz val="11"/>
        <rFont val="Calibri"/>
        <family val="2"/>
        <scheme val="minor"/>
      </rPr>
      <t>206</t>
    </r>
    <r>
      <rPr>
        <sz val="11"/>
        <rFont val="Calibri"/>
        <family val="2"/>
        <scheme val="minor"/>
      </rPr>
      <t xml:space="preserve">Pb / </t>
    </r>
    <r>
      <rPr>
        <vertAlign val="superscript"/>
        <sz val="11"/>
        <rFont val="Calibri"/>
        <family val="2"/>
        <scheme val="minor"/>
      </rPr>
      <t>238</t>
    </r>
    <r>
      <rPr>
        <sz val="11"/>
        <rFont val="Calibri"/>
        <family val="2"/>
        <scheme val="minor"/>
      </rPr>
      <t xml:space="preserve"> U
Ma</t>
    </r>
  </si>
  <si>
    <r>
      <rPr>
        <vertAlign val="superscript"/>
        <sz val="11"/>
        <rFont val="Calibri"/>
        <family val="2"/>
        <scheme val="minor"/>
      </rPr>
      <t>207</t>
    </r>
    <r>
      <rPr>
        <sz val="11"/>
        <rFont val="Calibri"/>
        <family val="2"/>
        <scheme val="minor"/>
      </rPr>
      <t xml:space="preserve">Pb / </t>
    </r>
    <r>
      <rPr>
        <vertAlign val="superscript"/>
        <sz val="11"/>
        <rFont val="Calibri"/>
        <family val="2"/>
        <scheme val="minor"/>
      </rPr>
      <t>206</t>
    </r>
    <r>
      <rPr>
        <sz val="11"/>
        <rFont val="Calibri"/>
        <family val="2"/>
        <scheme val="minor"/>
      </rPr>
      <t xml:space="preserve"> Pb
Ma</t>
    </r>
  </si>
  <si>
    <t>Best Age
Ma</t>
  </si>
  <si>
    <t>CRT_1</t>
  </si>
  <si>
    <t>CRT_2</t>
  </si>
  <si>
    <t>CRT_3</t>
  </si>
  <si>
    <t>CRT_4</t>
  </si>
  <si>
    <t>CRT_5</t>
  </si>
  <si>
    <t>CRT_7</t>
  </si>
  <si>
    <t>CRT_8</t>
  </si>
  <si>
    <t>CRT_9</t>
  </si>
  <si>
    <t>CRT_10</t>
  </si>
  <si>
    <t>CRT_12</t>
  </si>
  <si>
    <t>CRT_13</t>
  </si>
  <si>
    <t>CRT_14</t>
  </si>
  <si>
    <t>CRT_17</t>
  </si>
  <si>
    <t>CRT_18</t>
  </si>
  <si>
    <t>CRT_19</t>
  </si>
  <si>
    <t>CRT_20</t>
  </si>
  <si>
    <t>CRT_22</t>
  </si>
  <si>
    <t>CRT_23</t>
  </si>
  <si>
    <t>CRT_24</t>
  </si>
  <si>
    <t>CRT_25</t>
  </si>
  <si>
    <t>CRT_26</t>
  </si>
  <si>
    <t>CRT_27</t>
  </si>
  <si>
    <t>CRT_28</t>
  </si>
  <si>
    <t>CRT_30</t>
  </si>
  <si>
    <t>CRT_31</t>
  </si>
  <si>
    <t>CRT_33</t>
  </si>
  <si>
    <t>CRT_34</t>
  </si>
  <si>
    <t>CRT_35</t>
  </si>
  <si>
    <t>CRT_36</t>
  </si>
  <si>
    <t>CRT_37</t>
  </si>
  <si>
    <t>CRT_38</t>
  </si>
  <si>
    <t>CRT_39</t>
  </si>
  <si>
    <t>CRT_40</t>
  </si>
  <si>
    <t>CRT_41</t>
  </si>
  <si>
    <t>CRT_42</t>
  </si>
  <si>
    <t>CRT_43</t>
  </si>
  <si>
    <t>CRT_44</t>
  </si>
  <si>
    <t>CRT_45</t>
  </si>
  <si>
    <t>CRT_46</t>
  </si>
  <si>
    <t>CRT_48</t>
  </si>
  <si>
    <t>Sample: CRT</t>
  </si>
  <si>
    <t>Location: -70.21214 -32.19766 (CRS: EPSG 4326)</t>
  </si>
  <si>
    <t>SMa_1</t>
  </si>
  <si>
    <t>SM-1_1</t>
  </si>
  <si>
    <t>SMa_2</t>
  </si>
  <si>
    <t>SM-1_2</t>
  </si>
  <si>
    <t>SMa_3</t>
  </si>
  <si>
    <t>SM-1_3</t>
  </si>
  <si>
    <t>SMa_4</t>
  </si>
  <si>
    <t>SM-1_4</t>
  </si>
  <si>
    <t>SMa_5</t>
  </si>
  <si>
    <t>SM-1_5</t>
  </si>
  <si>
    <t>SMa_6</t>
  </si>
  <si>
    <t>SM-1_6</t>
  </si>
  <si>
    <t>SMa_7</t>
  </si>
  <si>
    <t>SM-1_7</t>
  </si>
  <si>
    <t>SMa_8</t>
  </si>
  <si>
    <t>SM-1_8</t>
  </si>
  <si>
    <t>SMa_9</t>
  </si>
  <si>
    <t>SM-1_9</t>
  </si>
  <si>
    <t>SMa_10</t>
  </si>
  <si>
    <t>SM-1_10</t>
  </si>
  <si>
    <t>SMa_11</t>
  </si>
  <si>
    <t>SM-1_11</t>
  </si>
  <si>
    <t>SMa_12</t>
  </si>
  <si>
    <t>SM-1_12</t>
  </si>
  <si>
    <t>SMa_13</t>
  </si>
  <si>
    <t>SM-1_13</t>
  </si>
  <si>
    <t>SMa_14</t>
  </si>
  <si>
    <t>SM-1_14</t>
  </si>
  <si>
    <t>SMa_15</t>
  </si>
  <si>
    <t>SM-1_15</t>
  </si>
  <si>
    <t>SMa_16</t>
  </si>
  <si>
    <t>SM-1_16</t>
  </si>
  <si>
    <t>SMa_17</t>
  </si>
  <si>
    <t>SM-1_17</t>
  </si>
  <si>
    <t>SMa_18</t>
  </si>
  <si>
    <t>SM-1_18</t>
  </si>
  <si>
    <t>SM1_1</t>
  </si>
  <si>
    <t>SM-1_19</t>
  </si>
  <si>
    <t>SM1_2</t>
  </si>
  <si>
    <t>SM-1_20</t>
  </si>
  <si>
    <t>SM1_3</t>
  </si>
  <si>
    <t>SM-1_21</t>
  </si>
  <si>
    <t>SM1_4</t>
  </si>
  <si>
    <t>SM-1_22</t>
  </si>
  <si>
    <t>SM1_5</t>
  </si>
  <si>
    <t>SM-1_23</t>
  </si>
  <si>
    <t>SM1_6</t>
  </si>
  <si>
    <t>SM-1_24</t>
  </si>
  <si>
    <t>SM1_7</t>
  </si>
  <si>
    <t>SM-1_25</t>
  </si>
  <si>
    <t>SM1_8</t>
  </si>
  <si>
    <t>SM-1_26</t>
  </si>
  <si>
    <t>SM1_9</t>
  </si>
  <si>
    <t>SM-1_27</t>
  </si>
  <si>
    <t>SM1_10</t>
  </si>
  <si>
    <t>SM-1_28</t>
  </si>
  <si>
    <t>SM1_11</t>
  </si>
  <si>
    <t>SM-1_29</t>
  </si>
  <si>
    <t>SM1_12</t>
  </si>
  <si>
    <t>SM-1_30</t>
  </si>
  <si>
    <t>SM1_13</t>
  </si>
  <si>
    <t>SM-1_31</t>
  </si>
  <si>
    <t>SM1_14</t>
  </si>
  <si>
    <t>SM-1_32</t>
  </si>
  <si>
    <t>SM1_15</t>
  </si>
  <si>
    <t>SM-1_33</t>
  </si>
  <si>
    <t>SM1_16</t>
  </si>
  <si>
    <t>SM-1_34</t>
  </si>
  <si>
    <t>SM1_17</t>
  </si>
  <si>
    <t>SM-1_35</t>
  </si>
  <si>
    <t>SM1_18</t>
  </si>
  <si>
    <t>SM-1_36</t>
  </si>
  <si>
    <t>SM1_19</t>
  </si>
  <si>
    <t>SM-1_37</t>
  </si>
  <si>
    <t>SM1_20</t>
  </si>
  <si>
    <t>SM-1_38</t>
  </si>
  <si>
    <t>SM1_21</t>
  </si>
  <si>
    <t>SM-1_39</t>
  </si>
  <si>
    <t>SM1_22</t>
  </si>
  <si>
    <t>SM-1_40</t>
  </si>
  <si>
    <t>SM1_23</t>
  </si>
  <si>
    <t>SM-1_41</t>
  </si>
  <si>
    <t>SM1_24</t>
  </si>
  <si>
    <t>SM-1_42</t>
  </si>
  <si>
    <t>SM1_25</t>
  </si>
  <si>
    <t>SM-1_43</t>
  </si>
  <si>
    <t>SM1_26</t>
  </si>
  <si>
    <t>SM-1_44</t>
  </si>
  <si>
    <t>SM1_27</t>
  </si>
  <si>
    <t>SM-1_45</t>
  </si>
  <si>
    <t>SM1_28</t>
  </si>
  <si>
    <t>SM-1_46</t>
  </si>
  <si>
    <t>SM1_29</t>
  </si>
  <si>
    <t>SM-1_47</t>
  </si>
  <si>
    <t>SM1_30</t>
  </si>
  <si>
    <t>SM-1_48</t>
  </si>
  <si>
    <t>SM1_31</t>
  </si>
  <si>
    <t>SM-1_49</t>
  </si>
  <si>
    <t>SM1_32</t>
  </si>
  <si>
    <t>SM-1_50</t>
  </si>
  <si>
    <t>SM1_33</t>
  </si>
  <si>
    <t>SM-1_51</t>
  </si>
  <si>
    <t>SM1_34</t>
  </si>
  <si>
    <t>SM-1_52</t>
  </si>
  <si>
    <t>SM1_35</t>
  </si>
  <si>
    <t>SM-1_53</t>
  </si>
  <si>
    <t>SM1_36</t>
  </si>
  <si>
    <t>SM-1_54</t>
  </si>
  <si>
    <t>SM1_37</t>
  </si>
  <si>
    <t>SM-1_55</t>
  </si>
  <si>
    <t>no value</t>
  </si>
  <si>
    <t>NAN</t>
  </si>
  <si>
    <t>NaN</t>
  </si>
  <si>
    <t>SM1_38</t>
  </si>
  <si>
    <t>SM-1_56</t>
  </si>
  <si>
    <t>SM1_39</t>
  </si>
  <si>
    <t>SM-1_57</t>
  </si>
  <si>
    <t>SM1_40</t>
  </si>
  <si>
    <t>SM-1_58</t>
  </si>
  <si>
    <t>SM1_41</t>
  </si>
  <si>
    <t>SM-1_59</t>
  </si>
  <si>
    <t>SM1_42</t>
  </si>
  <si>
    <t>SM-1_60</t>
  </si>
  <si>
    <t>SM1_43</t>
  </si>
  <si>
    <t>SM-1_61</t>
  </si>
  <si>
    <t>SM1_44</t>
  </si>
  <si>
    <t>SM-1_62</t>
  </si>
  <si>
    <t>SM1_45</t>
  </si>
  <si>
    <t>SM-1_63</t>
  </si>
  <si>
    <t>SM1_46</t>
  </si>
  <si>
    <t>SM-1_64</t>
  </si>
  <si>
    <t>SM1_47</t>
  </si>
  <si>
    <t>SM-1_65</t>
  </si>
  <si>
    <t>SM1_48</t>
  </si>
  <si>
    <t>SM-1_66</t>
  </si>
  <si>
    <t>SM1_49</t>
  </si>
  <si>
    <t>SM-1_67</t>
  </si>
  <si>
    <t>SM1_50</t>
  </si>
  <si>
    <t>SM-1_68</t>
  </si>
  <si>
    <t>SM1_51</t>
  </si>
  <si>
    <t>SM-1_69</t>
  </si>
  <si>
    <t>SM1_52</t>
  </si>
  <si>
    <t>SM-1_70</t>
  </si>
  <si>
    <t>SM1_53</t>
  </si>
  <si>
    <t>SM-1_71</t>
  </si>
  <si>
    <t>SM1_54</t>
  </si>
  <si>
    <t>SM-1_72</t>
  </si>
  <si>
    <t>SM1_55</t>
  </si>
  <si>
    <t>SM-1_73</t>
  </si>
  <si>
    <t>SM1_56</t>
  </si>
  <si>
    <t>SM-1_74</t>
  </si>
  <si>
    <t>SM1_57</t>
  </si>
  <si>
    <t>SM-1_75</t>
  </si>
  <si>
    <t>SM1_58</t>
  </si>
  <si>
    <t>SM-1_76</t>
  </si>
  <si>
    <t>SM1_59</t>
  </si>
  <si>
    <t>SM-1_77</t>
  </si>
  <si>
    <t>SM1_60</t>
  </si>
  <si>
    <t>SM-1_78</t>
  </si>
  <si>
    <t>SM1_61</t>
  </si>
  <si>
    <t>SM-1_79</t>
  </si>
  <si>
    <t>SM1_62</t>
  </si>
  <si>
    <t>SM-1_80</t>
  </si>
  <si>
    <t>SM1_63</t>
  </si>
  <si>
    <t>SM-1_81</t>
  </si>
  <si>
    <t>SM1_64</t>
  </si>
  <si>
    <t>SM-1_82</t>
  </si>
  <si>
    <t>SM1_65</t>
  </si>
  <si>
    <t>SM-1_83</t>
  </si>
  <si>
    <t>SM1_66</t>
  </si>
  <si>
    <t>SM-1_84</t>
  </si>
  <si>
    <t>SM1_67</t>
  </si>
  <si>
    <t>SM-1_85</t>
  </si>
  <si>
    <t>SM1_68</t>
  </si>
  <si>
    <t>SM-1_86</t>
  </si>
  <si>
    <t>SM1_69</t>
  </si>
  <si>
    <t>SM-1_87</t>
  </si>
  <si>
    <t>SM1_70</t>
  </si>
  <si>
    <t>SM-1_88</t>
  </si>
  <si>
    <t>SM1_71</t>
  </si>
  <si>
    <t>SM-1_89</t>
  </si>
  <si>
    <t>SM1_72</t>
  </si>
  <si>
    <t>SM-1_90</t>
  </si>
  <si>
    <t>SM1_73</t>
  </si>
  <si>
    <t>SM-1_91</t>
  </si>
  <si>
    <t>SM1_74</t>
  </si>
  <si>
    <t>SM-1_92</t>
  </si>
  <si>
    <t>SM1_75</t>
  </si>
  <si>
    <t>SM-1_93</t>
  </si>
  <si>
    <t>SM1_76</t>
  </si>
  <si>
    <t>SM-1_94</t>
  </si>
  <si>
    <t>SM1_77</t>
  </si>
  <si>
    <t>SM-1_95</t>
  </si>
  <si>
    <t>SM1_78</t>
  </si>
  <si>
    <t>SM-1_96</t>
  </si>
  <si>
    <t>SM1_79</t>
  </si>
  <si>
    <t>SM-1_97</t>
  </si>
  <si>
    <t>SM1_80</t>
  </si>
  <si>
    <t>SM-1_98</t>
  </si>
  <si>
    <t>SM1_81</t>
  </si>
  <si>
    <t>SM-1_99</t>
  </si>
  <si>
    <t>SM1_82</t>
  </si>
  <si>
    <t>SM-1_100</t>
  </si>
  <si>
    <t>SM1_83</t>
  </si>
  <si>
    <t>SM-1_101</t>
  </si>
  <si>
    <t>SM1_84</t>
  </si>
  <si>
    <t>SM-1_102</t>
  </si>
  <si>
    <t>SM1_85</t>
  </si>
  <si>
    <t>SM-1_103</t>
  </si>
  <si>
    <t>SM1_86</t>
  </si>
  <si>
    <t>SM-1_104</t>
  </si>
  <si>
    <t>SM1_87</t>
  </si>
  <si>
    <t>SM-1_105</t>
  </si>
  <si>
    <t>SM1_88</t>
  </si>
  <si>
    <t>SM-1_106</t>
  </si>
  <si>
    <t>SM1_89</t>
  </si>
  <si>
    <t>SM-1_107</t>
  </si>
  <si>
    <t>SM1_90</t>
  </si>
  <si>
    <t>SM-1_108</t>
  </si>
  <si>
    <t>SM1_91</t>
  </si>
  <si>
    <t>SM-1_109</t>
  </si>
  <si>
    <t>SM1_92</t>
  </si>
  <si>
    <t>SM-1_110</t>
  </si>
  <si>
    <t>SM1_93</t>
  </si>
  <si>
    <t>SM-1_111</t>
  </si>
  <si>
    <t>SM1_94</t>
  </si>
  <si>
    <t>SM-1_112</t>
  </si>
  <si>
    <t>Sample: SM1</t>
  </si>
  <si>
    <t>CONCORDIA AGE</t>
  </si>
  <si>
    <t>Concordia Age
Ma</t>
  </si>
  <si>
    <t>Concordia distance</t>
  </si>
  <si>
    <t>Columns added by N.A.P. using IsoplotR</t>
  </si>
  <si>
    <t>Condiciones de medición ICPMS</t>
  </si>
  <si>
    <t>Mass</t>
  </si>
  <si>
    <t xml:space="preserve">Dwell Times (ms) </t>
  </si>
  <si>
    <t>29Si</t>
  </si>
  <si>
    <t>91Zr</t>
  </si>
  <si>
    <t>206Pb</t>
  </si>
  <si>
    <t>207Pb</t>
  </si>
  <si>
    <t>208Pb</t>
  </si>
  <si>
    <t>232Th</t>
  </si>
  <si>
    <t>235U</t>
  </si>
  <si>
    <t>238U</t>
  </si>
  <si>
    <t>Condiciones de Ablación</t>
  </si>
  <si>
    <t>C767 SEQ1</t>
  </si>
  <si>
    <t>C767 SEQ2</t>
  </si>
  <si>
    <t xml:space="preserve"> 30 μm</t>
  </si>
  <si>
    <t xml:space="preserve"> 38 μm</t>
  </si>
  <si>
    <t>Frecuency</t>
  </si>
  <si>
    <t xml:space="preserve"> 9 Hz</t>
  </si>
  <si>
    <t>Fluence</t>
  </si>
  <si>
    <r>
      <t xml:space="preserve"> 3 J.cm</t>
    </r>
    <r>
      <rPr>
        <vertAlign val="superscript"/>
        <sz val="11"/>
        <rFont val="Calibri"/>
        <family val="2"/>
      </rPr>
      <t>-</t>
    </r>
    <r>
      <rPr>
        <sz val="11"/>
        <rFont val="Calibri"/>
        <family val="2"/>
      </rPr>
      <t>²</t>
    </r>
  </si>
  <si>
    <t>Ablation time</t>
  </si>
  <si>
    <t xml:space="preserve"> 25 s</t>
  </si>
  <si>
    <t>Caudal N2</t>
  </si>
  <si>
    <r>
      <t xml:space="preserve"> 4 ml.min</t>
    </r>
    <r>
      <rPr>
        <vertAlign val="superscript"/>
        <sz val="11"/>
        <rFont val="Calibri"/>
        <family val="2"/>
      </rPr>
      <t>-1</t>
    </r>
  </si>
  <si>
    <t>Caudal He</t>
  </si>
  <si>
    <r>
      <t xml:space="preserve"> 370 ml.min</t>
    </r>
    <r>
      <rPr>
        <vertAlign val="superscript"/>
        <sz val="11"/>
        <rFont val="Calibri"/>
        <family val="2"/>
      </rPr>
      <t>-1</t>
    </r>
  </si>
  <si>
    <t>Cálculo de edad Upb</t>
  </si>
  <si>
    <t>Material de Referencia Primario</t>
  </si>
  <si>
    <t>Zr 91500</t>
  </si>
  <si>
    <t>Material Testigo</t>
  </si>
  <si>
    <t>Zr Plesovice</t>
  </si>
  <si>
    <t xml:space="preserve">Reducción de Datos </t>
  </si>
  <si>
    <t>Software Version</t>
  </si>
  <si>
    <t>LADR 1.1.07</t>
  </si>
  <si>
    <t>Reported Uncertainty Level</t>
  </si>
  <si>
    <t>Within-Run Analytical Precision</t>
  </si>
  <si>
    <t>Reported Uncertainty</t>
  </si>
  <si>
    <t>1 x Unc.(ratios) / 1 x Unc. (Comp)</t>
  </si>
  <si>
    <t>Los análisis de U/Pb fueron llevados a cabo en el en el Centro Tecnológico Productivo I+D LA.TE. ANDES, con una combinación instrumental de LA-ICP-MS (Laser Ablation - Inductively Coupled Plasma Mass Spectrometry): un láser de ablación RESOlution 193 nm fabricado por Applied Spectra y un ICP-MS triple cuadrupolo modelo 8900 fabricado por Agilent Technologies. Esta técnica permite realizar análisis isotópicos puntuales en granos  individuales de circón. Para ello, los granos se seleccionaron evitando en lo posible inclusiones o fracturas. Las mediciones incluyen en general un spot por circón analizado; sin embrago, se seleccionan algunos circones donde, si la morfología lo permite, se realizan dos o más spots con el objetivo de corroborar concordancia en las edades calculadas para un mismo grano. El diámetro de spot se selecciona de acuerdo al tamaño y la homogeneidad de los circones, pudiendo variar entre 20, 24 o 30 μm. A mayor diámetro de spot se selecciona un menor valor de fluencia, de acuerdo a los resultados reportados por Mukherjee et. al., 2019; y, en general, una frecuencia también menor, la cual se selecciona en base a la menor dispersión estándar relativa (RSD) lograda durante la sintonización del ICP-MS en modo LA-ICPMS. La sintonización del ICP-MS se realiza en dos etapas. En la primera etapa se optimizan la sensibilidad y la estabilidad en modo solución utilizando una solución de sintonización Agilent conteniendo 1 ppb de 7 Li, 89Y y 205Tl. En la segunda etapa, la sintonización se realiza en modo LA-ICPMS usando una ablación lineal (diámetro de spot y fluencia de acuerdo a los que se usarán en la secuencia de medición, frecuencia entre 5 y 10 Hz, velocidad de scan de 1 μm/s) sobre vidrio NIST SRM 612 para alcanzar una intensidad máxima en cps (cuentas por segundo) en la masa 238 de modo que se cumplan las relaciones 238U/232Th≈1.05, 207Pb/206Pb≈0.917, 208Pb/206Pb≈2.17 y 248ThO/232Th˂0.3%; y con una RSD ≤ 5%. Se adicionó un caudal de 4 a 5 ml/min de N2 para favorecer la ionización de los elementos en el plasma (Solari et. al., 2009). El caudal de He fue de 370 ml/min. Las concentraciones elementales se obtienen considerando el vidrio NIST 610 como material de referencia (RM) primario y NIST 612 como RM secundario (Jochum et al. 2011). Las edades UPb se calculan a partir de las relaciones isotópicas empleando circón 91500 como material de referencia (Wiedenbeck et al. 2004) y mediciones repetidas sobre circón Plesovice (edad TIMS de referencia 337.13 +/- 0.37 Ma; Slama et al., 2008) como testigo. Una secuencia analítica típica, consiste en 100-130 granos de una muestra, al comienzo y al final de cada muestra tres mediciones de vidrio NIST SRM612 y 610, tres de 91500 y dos de Plesovice; con un punto de análisis de Plesovice y uno de 91500 después de cada 20-30 análisis. La precisión de los resultados, se confirma a través de la obtención de la edad 206Pb/238U media ponderada del testigo (Plesovice). La secuencia analítica comprende 25 segundos de mediciones de fondo (sin ablación), seguidas de 25 segundos de ablación y 35 segundos de lavado (láser apagado). Para las concentraciones elementales se monitorearon las siguientes masas (Símbolo químco, dwell time) mediante ICP-MS: 29 (Si, 50 ms), 31 (P, 100 ms), 45 (Sc, 5 ms), 47 (Ti, 10 ms), 88 (Sr, 10 ms), 89 (Y, 5 ms), 91 (Zr, 10 ms), 93 (Nb, 10 ms), 95 (Mo, 5 ms), 139 (La, 5 ms), 140 (Ce, 5 ms), 141 (Pr, 5 ms), 146 (Nd, 5 ms), 147 (Sm, 5 ms), 153 (Eu, 5 ms), 157 (Gd, 5 ms), 159 (Tb, 5 ms), 163 (Dy, 5 ms), 165 (Ho, 5 ms), 166 (Er, 5 ms), 169 (Tm, 5 ms), 172 (Yb, 5 ms), 175 (Lu, 5 ms), 178 (Hf, 10 ms), 181 (Ta, 5 ms), 206 (Pb, 25 ms), 207 (Pb, 70 ms), 208 (Pb, 25 ms), 232 (Th, 10 ms), 235 (U, 50 ms) y 238 (U, 20ms). Se informa el Pb de acuerdo a la señal obtenida del 208Pb.</t>
  </si>
  <si>
    <t>Mukherjee, P.K., Souders, A.K., Sylvester, P.J. (2019). Accuracy and precision of U-Pb zircon geochronology at high spatial resolution (7-20 μm spots) by laser ablation-ICP-single-collector-sector-field-mass-spectrometry. JAAS 34, 180-192. DOI: 10.1039/c8ja00321a</t>
  </si>
  <si>
    <t>Jochum, K. P., Weis, U., Stoll, B., Kuzmin, D., Yang, Q., Raczek, I.,Enzweiler, J. (2011). Determination of Reference Values for NIST SRM 610-617 Glasses Following ISO Guidelines. Geostandards and Geoanalytical Research, 35(4), 397–429.
doi:10.1111/j.1751-908x.2011.00120.x</t>
  </si>
  <si>
    <t>Wiedenbeck M. et. al. (2004) Further caracterisation of the 91500 zircon crystal. Geostandards and Geoanalytical Research, 28(1), 9–39.</t>
  </si>
  <si>
    <t>Solari, L.A., Gómez-Tuena, A., Bernal, J.P., Pérez-Arvizu, O, Tanner, Martin. (2009). U-Pb Zircon Geochronology with na integrated LA-ICPMS microanalytical workstation: Achievments in precision and accuracy. Geostandards and Geoanalytical Research, 34(1), 5–18.</t>
  </si>
  <si>
    <t>Contenidos químicos</t>
  </si>
  <si>
    <t>Relaciones radiogénicas</t>
  </si>
  <si>
    <t>Edad Isotópica (Ma)</t>
  </si>
  <si>
    <t>Edad Recomendada</t>
  </si>
  <si>
    <t>Muestra-punto</t>
  </si>
  <si>
    <t>SEQ</t>
  </si>
  <si>
    <t>Th (ppm)</t>
  </si>
  <si>
    <t>U (ppm)</t>
  </si>
  <si>
    <t>Th/U (másica)</t>
  </si>
  <si>
    <t>207Pb/ 235U</t>
  </si>
  <si>
    <t>1ѳ</t>
  </si>
  <si>
    <t>206Pb/ 238U</t>
  </si>
  <si>
    <t>207Pb/ 206Pb</t>
  </si>
  <si>
    <t>Rho XY</t>
  </si>
  <si>
    <t>Rho YZ</t>
  </si>
  <si>
    <t>Edad Preferida</t>
  </si>
  <si>
    <t>C767 - 23</t>
  </si>
  <si>
    <t>C767 - 17</t>
  </si>
  <si>
    <t>C767 - 53</t>
  </si>
  <si>
    <t>C767 - 11</t>
  </si>
  <si>
    <t>C767 - 18</t>
  </si>
  <si>
    <t>C767 - 01</t>
  </si>
  <si>
    <t>C767 - 16</t>
  </si>
  <si>
    <t>C767 - 36</t>
  </si>
  <si>
    <t>C767 - 08</t>
  </si>
  <si>
    <t>C767 - 20</t>
  </si>
  <si>
    <t>C767 - 05</t>
  </si>
  <si>
    <t>C767 - 33</t>
  </si>
  <si>
    <t>C767 - 46</t>
  </si>
  <si>
    <t>C767 - 28</t>
  </si>
  <si>
    <t>C767 - 51</t>
  </si>
  <si>
    <t>C767 - 40</t>
  </si>
  <si>
    <t>C767 - 04</t>
  </si>
  <si>
    <t>C767 - 26</t>
  </si>
  <si>
    <t>C767 - 19</t>
  </si>
  <si>
    <t>C767 - 29</t>
  </si>
  <si>
    <t>C767 - 25</t>
  </si>
  <si>
    <t>C767 - 07</t>
  </si>
  <si>
    <t>C767 - 24</t>
  </si>
  <si>
    <t>C767 - 55</t>
  </si>
  <si>
    <t>C767 - 44</t>
  </si>
  <si>
    <t>C767 - 38</t>
  </si>
  <si>
    <t>C767 - 27</t>
  </si>
  <si>
    <t>C767 - 21</t>
  </si>
  <si>
    <t>C767 - 12</t>
  </si>
  <si>
    <t>C767 - 47</t>
  </si>
  <si>
    <t>C767 - 03</t>
  </si>
  <si>
    <t>C767 - 50</t>
  </si>
  <si>
    <t>C767 - 15</t>
  </si>
  <si>
    <t>C767 - 14</t>
  </si>
  <si>
    <t>C767 - 13</t>
  </si>
  <si>
    <t>C767 - 61</t>
  </si>
  <si>
    <t>C767 - 09</t>
  </si>
  <si>
    <t>C767 - 06</t>
  </si>
  <si>
    <t>C767 - 30</t>
  </si>
  <si>
    <t>C767 - 34</t>
  </si>
  <si>
    <t>C767 - 22</t>
  </si>
  <si>
    <t>C767 - 32</t>
  </si>
  <si>
    <t>C767 - 58</t>
  </si>
  <si>
    <t>C767 - 31</t>
  </si>
  <si>
    <t>C767 - 52</t>
  </si>
  <si>
    <t>C767 - 02</t>
  </si>
  <si>
    <t>C767 - 37</t>
  </si>
  <si>
    <t>C767 - 62</t>
  </si>
  <si>
    <t>C767 - 45</t>
  </si>
  <si>
    <t>C767 - 10</t>
  </si>
  <si>
    <t>C767 - 43</t>
  </si>
  <si>
    <t>C767 - 59</t>
  </si>
  <si>
    <t>C767 - 35</t>
  </si>
  <si>
    <t>C767 - 41</t>
  </si>
  <si>
    <t>C767 - 42</t>
  </si>
  <si>
    <t>C767 - 56</t>
  </si>
  <si>
    <t>C767 - 39</t>
  </si>
  <si>
    <t>C767 - 63</t>
  </si>
  <si>
    <t>C767 - 57</t>
  </si>
  <si>
    <t>C767 - 54</t>
  </si>
  <si>
    <t>C767 - 60</t>
  </si>
  <si>
    <t>Sample: SM3</t>
  </si>
  <si>
    <t>Location: -70.20253 -32.34795  (CRS: EPSG 4326)</t>
  </si>
  <si>
    <t>Location: -70.15161 -32.30022  (CRS: EPSG 4326)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</si>
</sst>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Red]0.0000"/>
    <numFmt numFmtId="165" formatCode="0.0;[Red]0.0"/>
    <numFmt numFmtId="166" formatCode="0.00;[Red]0.00"/>
    <numFmt numFmtId="167" formatCode="0.0"/>
    <numFmt numFmtId="173" formatCode="0.00000000"/>
    <numFmt numFmtId="174" formatCode="0.000000000"/>
  </numFmts>
  <fonts count="2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8"/>
      <color theme="3"/>
      <name val="Calibri Light"/>
      <family val="2"/>
      <scheme val="major"/>
    </font>
    <font>
      <sz val="11"/>
      <color rgb="FF9C6500"/>
      <name val="Calibri"/>
      <family val="2"/>
      <scheme val="minor"/>
    </font>
    <font>
      <sz val="11"/>
      <name val="Calibri"/>
      <family val="2"/>
      <scheme val="minor"/>
    </font>
    <font>
      <vertAlign val="superscript"/>
      <sz val="11"/>
      <name val="Calibri"/>
      <family val="2"/>
      <scheme val="minor"/>
    </font>
    <font>
      <sz val="10"/>
      <name val="Tahoma"/>
      <family val="2"/>
    </font>
    <font>
      <b/>
      <sz val="12"/>
      <color theme="1"/>
      <name val="Calibri"/>
      <family val="2"/>
      <scheme val="minor"/>
    </font>
    <font>
      <b/>
      <sz val="14"/>
      <color theme="1"/>
      <name val="Calibri"/>
      <family val="2"/>
      <scheme val="minor"/>
    </font>
    <font>
      <b/>
      <sz val="11"/>
      <name val="Calibri"/>
      <family val="2"/>
    </font>
    <font>
      <vertAlign val="superscript"/>
      <sz val="11"/>
      <name val="Calibri"/>
      <family val="2"/>
    </font>
    <font>
      <sz val="9"/>
      <color theme="1"/>
      <name val="Calibri"/>
      <family val="2"/>
      <scheme val="minor"/>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indexed="64"/>
      </bottom>
      <diagonal/>
    </border>
    <border>
      <left/>
      <right/>
      <top/>
      <bottom style="double">
        <color indexed="64"/>
      </bottom>
      <diagonal/>
    </border>
    <border>
      <left/>
      <right/>
      <top style="thick">
        <color indexed="64"/>
      </top>
      <bottom style="double">
        <color indexed="64"/>
      </bottom>
      <diagonal/>
    </border>
  </borders>
  <cellStyleXfs count="44">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1" fillId="0" borderId="0"/>
    <xf numFmtId="0" fontId="16" fillId="0" borderId="0"/>
  </cellStyleXfs>
  <cellXfs count="114">
    <xf numFmtId="0" fontId="0" fillId="0" borderId="0" xfId="0"/>
    <xf numFmtId="0" fontId="22" fillId="0" borderId="0" xfId="0" applyFont="1"/>
    <xf numFmtId="0" fontId="0" fillId="0" borderId="0" xfId="0" applyAlignment="1">
      <alignment horizontal="left" vertical="center"/>
    </xf>
    <xf numFmtId="0" fontId="19" fillId="0" borderId="24" xfId="0" applyFont="1" applyBorder="1"/>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6" xfId="0" applyFont="1" applyBorder="1"/>
    <xf numFmtId="165" fontId="19" fillId="0" borderId="16" xfId="0" applyNumberFormat="1" applyFont="1" applyBorder="1"/>
    <xf numFmtId="165" fontId="19" fillId="0" borderId="17" xfId="0" applyNumberFormat="1" applyFont="1" applyBorder="1"/>
    <xf numFmtId="164" fontId="19" fillId="0" borderId="0" xfId="0" applyNumberFormat="1" applyFont="1"/>
    <xf numFmtId="164" fontId="19" fillId="0" borderId="17" xfId="0" applyNumberFormat="1" applyFont="1" applyBorder="1"/>
    <xf numFmtId="165" fontId="19" fillId="0" borderId="0" xfId="0" applyNumberFormat="1" applyFont="1"/>
    <xf numFmtId="166" fontId="19" fillId="0" borderId="16" xfId="0" applyNumberFormat="1" applyFont="1" applyBorder="1"/>
    <xf numFmtId="166" fontId="19" fillId="0" borderId="17" xfId="0" applyNumberFormat="1" applyFont="1" applyBorder="1"/>
    <xf numFmtId="0" fontId="19" fillId="0" borderId="16" xfId="0" applyFont="1" applyBorder="1" applyAlignment="1">
      <alignment horizontal="center"/>
    </xf>
    <xf numFmtId="0" fontId="19" fillId="0" borderId="16" xfId="0" applyFont="1" applyBorder="1"/>
    <xf numFmtId="0" fontId="0" fillId="0" borderId="39" xfId="0" applyBorder="1"/>
    <xf numFmtId="0" fontId="19" fillId="0" borderId="40" xfId="0" applyFont="1" applyBorder="1" applyAlignment="1">
      <alignment horizontal="center" vertical="center" wrapText="1"/>
    </xf>
    <xf numFmtId="167" fontId="0" fillId="0" borderId="29" xfId="0" applyNumberFormat="1" applyBorder="1" applyAlignment="1">
      <alignment vertical="center" wrapText="1"/>
    </xf>
    <xf numFmtId="167" fontId="0" fillId="0" borderId="0" xfId="0" applyNumberFormat="1" applyAlignment="1">
      <alignment vertical="center" wrapText="1"/>
    </xf>
    <xf numFmtId="167" fontId="0" fillId="0" borderId="38" xfId="0" applyNumberFormat="1" applyBorder="1" applyAlignment="1">
      <alignment vertical="center" wrapText="1"/>
    </xf>
    <xf numFmtId="167" fontId="0" fillId="0" borderId="0" xfId="0" applyNumberFormat="1"/>
    <xf numFmtId="0" fontId="24" fillId="0" borderId="30" xfId="43" applyFont="1" applyBorder="1"/>
    <xf numFmtId="0" fontId="24" fillId="0" borderId="30" xfId="43" applyFont="1" applyBorder="1" applyAlignment="1">
      <alignment wrapText="1"/>
    </xf>
    <xf numFmtId="0" fontId="0" fillId="0" borderId="30" xfId="0" applyBorder="1"/>
    <xf numFmtId="0" fontId="16" fillId="0" borderId="30" xfId="0" applyFont="1" applyBorder="1"/>
    <xf numFmtId="0" fontId="0" fillId="0" borderId="0" xfId="0" applyAlignment="1">
      <alignment wrapText="1"/>
    </xf>
    <xf numFmtId="0" fontId="16" fillId="0" borderId="30" xfId="43" applyBorder="1"/>
    <xf numFmtId="0" fontId="16" fillId="0" borderId="30" xfId="43" applyBorder="1" applyAlignment="1">
      <alignment horizontal="left"/>
    </xf>
    <xf numFmtId="0" fontId="0" fillId="0" borderId="30" xfId="0" applyBorder="1" applyAlignment="1">
      <alignment horizontal="left"/>
    </xf>
    <xf numFmtId="0" fontId="0" fillId="0" borderId="35" xfId="0" applyBorder="1" applyAlignment="1">
      <alignment horizontal="center" wrapText="1"/>
    </xf>
    <xf numFmtId="0" fontId="0" fillId="0" borderId="28" xfId="0" applyBorder="1" applyAlignment="1">
      <alignment horizontal="center" wrapText="1"/>
    </xf>
    <xf numFmtId="0" fontId="0" fillId="0" borderId="13" xfId="0" applyBorder="1" applyAlignment="1">
      <alignment horizontal="center" wrapText="1"/>
    </xf>
    <xf numFmtId="0" fontId="0" fillId="0" borderId="36" xfId="0" applyBorder="1" applyAlignment="1">
      <alignment horizontal="center" wrapText="1"/>
    </xf>
    <xf numFmtId="0" fontId="0" fillId="0" borderId="34" xfId="0" applyBorder="1" applyAlignment="1">
      <alignment horizontal="center" wrapText="1"/>
    </xf>
    <xf numFmtId="0" fontId="0" fillId="0" borderId="37" xfId="0" applyBorder="1" applyAlignment="1">
      <alignment horizontal="center" wrapText="1"/>
    </xf>
    <xf numFmtId="0" fontId="19" fillId="0" borderId="27" xfId="0" applyFont="1" applyBorder="1" applyAlignment="1">
      <alignment horizontal="center"/>
    </xf>
    <xf numFmtId="0" fontId="19" fillId="0" borderId="25"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8" xfId="0" applyFont="1" applyBorder="1" applyAlignment="1">
      <alignment horizontal="center"/>
    </xf>
    <xf numFmtId="0" fontId="19" fillId="0" borderId="13" xfId="0" applyFont="1" applyBorder="1" applyAlignment="1">
      <alignment horizontal="center"/>
    </xf>
    <xf numFmtId="0" fontId="23" fillId="0" borderId="0" xfId="0" applyFont="1" applyAlignment="1">
      <alignment horizontal="center"/>
    </xf>
    <xf numFmtId="0" fontId="0" fillId="0" borderId="0" xfId="0" applyAlignment="1">
      <alignment horizontal="center"/>
    </xf>
    <xf numFmtId="0" fontId="16" fillId="0" borderId="30" xfId="43" applyBorder="1" applyAlignment="1">
      <alignment horizontal="center"/>
    </xf>
    <xf numFmtId="0" fontId="24" fillId="33" borderId="30" xfId="43" applyFont="1" applyFill="1" applyBorder="1" applyAlignment="1">
      <alignment horizontal="center"/>
    </xf>
    <xf numFmtId="0" fontId="16" fillId="0" borderId="31" xfId="43" applyBorder="1" applyAlignment="1">
      <alignment horizontal="left"/>
    </xf>
    <xf numFmtId="0" fontId="16" fillId="0" borderId="32" xfId="43" applyBorder="1" applyAlignment="1">
      <alignment horizontal="left"/>
    </xf>
    <xf numFmtId="0" fontId="16" fillId="0" borderId="33" xfId="43" applyBorder="1" applyAlignment="1">
      <alignment horizontal="left"/>
    </xf>
    <xf numFmtId="0" fontId="24" fillId="33" borderId="30" xfId="0" applyFont="1" applyFill="1" applyBorder="1" applyAlignment="1">
      <alignment horizontal="center" vertical="center" wrapText="1"/>
    </xf>
    <xf numFmtId="0" fontId="24" fillId="33" borderId="30" xfId="43" applyFont="1" applyFill="1" applyBorder="1" applyAlignment="1">
      <alignment horizontal="center" vertical="center" wrapText="1"/>
    </xf>
    <xf numFmtId="0" fontId="24" fillId="33" borderId="30" xfId="43" applyFont="1" applyFill="1" applyBorder="1" applyAlignment="1">
      <alignment horizontal="center" wrapText="1"/>
    </xf>
    <xf numFmtId="0" fontId="16" fillId="0" borderId="30" xfId="43" applyBorder="1" applyAlignment="1">
      <alignment horizontal="center" wrapText="1"/>
    </xf>
    <xf numFmtId="0" fontId="24" fillId="0" borderId="30" xfId="0" applyFont="1" applyBorder="1" applyAlignment="1">
      <alignment horizontal="center" wrapText="1"/>
    </xf>
    <xf numFmtId="0" fontId="19" fillId="0" borderId="26" xfId="0" applyFont="1" applyFill="1" applyBorder="1"/>
    <xf numFmtId="0" fontId="19" fillId="0" borderId="16" xfId="0" applyFont="1" applyFill="1" applyBorder="1"/>
    <xf numFmtId="165" fontId="19" fillId="0" borderId="16" xfId="0" applyNumberFormat="1" applyFont="1" applyFill="1" applyBorder="1"/>
    <xf numFmtId="165" fontId="19" fillId="0" borderId="17" xfId="0" applyNumberFormat="1" applyFont="1" applyFill="1" applyBorder="1"/>
    <xf numFmtId="164" fontId="19" fillId="0" borderId="0" xfId="0" applyNumberFormat="1" applyFont="1" applyFill="1"/>
    <xf numFmtId="164" fontId="19" fillId="0" borderId="17" xfId="0" applyNumberFormat="1" applyFont="1" applyFill="1" applyBorder="1"/>
    <xf numFmtId="165" fontId="19" fillId="0" borderId="0" xfId="0" applyNumberFormat="1" applyFont="1" applyFill="1"/>
    <xf numFmtId="0" fontId="26" fillId="0" borderId="29" xfId="0" applyFont="1" applyBorder="1" applyAlignment="1">
      <alignment horizontal="left" vertical="center" wrapText="1"/>
    </xf>
    <xf numFmtId="0" fontId="26" fillId="0" borderId="0" xfId="0" applyFont="1" applyBorder="1" applyAlignment="1">
      <alignment horizontal="left" vertical="center" wrapText="1"/>
    </xf>
    <xf numFmtId="0" fontId="26" fillId="0" borderId="38" xfId="0" applyFont="1" applyBorder="1" applyAlignment="1">
      <alignment horizontal="left" vertical="center" wrapText="1"/>
    </xf>
    <xf numFmtId="0" fontId="26" fillId="0" borderId="35" xfId="0" applyFont="1" applyBorder="1" applyAlignment="1">
      <alignment horizontal="left" vertical="top" wrapText="1"/>
    </xf>
    <xf numFmtId="0" fontId="26" fillId="0" borderId="28" xfId="0" applyFont="1" applyBorder="1" applyAlignment="1">
      <alignment horizontal="left" vertical="top" wrapText="1"/>
    </xf>
    <xf numFmtId="0" fontId="26" fillId="0" borderId="13" xfId="0" applyFont="1" applyBorder="1" applyAlignment="1">
      <alignment horizontal="left" vertical="top" wrapText="1"/>
    </xf>
    <xf numFmtId="0" fontId="26" fillId="0" borderId="29" xfId="0" applyFont="1" applyBorder="1" applyAlignment="1">
      <alignment horizontal="left" vertical="top" wrapText="1"/>
    </xf>
    <xf numFmtId="0" fontId="26" fillId="0" borderId="0" xfId="0" applyFont="1" applyBorder="1" applyAlignment="1">
      <alignment horizontal="left" vertical="top" wrapText="1"/>
    </xf>
    <xf numFmtId="0" fontId="26" fillId="0" borderId="38" xfId="0" applyFont="1" applyBorder="1" applyAlignment="1">
      <alignment horizontal="left" vertical="top" wrapText="1"/>
    </xf>
    <xf numFmtId="0" fontId="26" fillId="0" borderId="0" xfId="0" applyFont="1" applyBorder="1" applyAlignment="1">
      <alignment vertical="top" wrapText="1"/>
    </xf>
    <xf numFmtId="0" fontId="19" fillId="0" borderId="41" xfId="0" applyFont="1" applyBorder="1"/>
    <xf numFmtId="0" fontId="19" fillId="0" borderId="42" xfId="0" applyFont="1" applyBorder="1" applyAlignment="1">
      <alignment horizontal="center"/>
    </xf>
    <xf numFmtId="165" fontId="19" fillId="0" borderId="42" xfId="0" applyNumberFormat="1" applyFont="1" applyBorder="1"/>
    <xf numFmtId="165" fontId="19" fillId="0" borderId="43" xfId="0" applyNumberFormat="1" applyFont="1" applyBorder="1"/>
    <xf numFmtId="164" fontId="19" fillId="0" borderId="44" xfId="0" applyNumberFormat="1" applyFont="1" applyBorder="1"/>
    <xf numFmtId="164" fontId="19" fillId="0" borderId="43" xfId="0" applyNumberFormat="1" applyFont="1" applyBorder="1"/>
    <xf numFmtId="165" fontId="19" fillId="0" borderId="44" xfId="0" applyNumberFormat="1" applyFont="1" applyBorder="1"/>
    <xf numFmtId="166" fontId="19" fillId="0" borderId="42" xfId="0" applyNumberFormat="1" applyFont="1" applyBorder="1"/>
    <xf numFmtId="166" fontId="19" fillId="0" borderId="43" xfId="0" applyNumberFormat="1" applyFont="1" applyBorder="1"/>
    <xf numFmtId="0" fontId="19" fillId="0" borderId="42" xfId="0" applyFont="1" applyBorder="1"/>
    <xf numFmtId="167" fontId="0" fillId="0" borderId="45" xfId="0" applyNumberFormat="1" applyBorder="1" applyAlignment="1">
      <alignment vertical="center" wrapText="1"/>
    </xf>
    <xf numFmtId="167" fontId="0" fillId="0" borderId="44" xfId="0" applyNumberFormat="1" applyBorder="1" applyAlignment="1">
      <alignment vertical="center" wrapText="1"/>
    </xf>
    <xf numFmtId="167" fontId="0" fillId="0" borderId="39" xfId="0" applyNumberFormat="1" applyBorder="1" applyAlignment="1">
      <alignment vertical="center" wrapText="1"/>
    </xf>
    <xf numFmtId="0" fontId="0" fillId="0" borderId="46" xfId="0" applyBorder="1" applyAlignment="1">
      <alignment horizontal="center"/>
    </xf>
    <xf numFmtId="0" fontId="0" fillId="0" borderId="47" xfId="0" applyBorder="1" applyAlignment="1">
      <alignment horizontal="center"/>
    </xf>
    <xf numFmtId="0" fontId="26" fillId="0" borderId="36" xfId="0" applyFont="1" applyBorder="1" applyAlignment="1">
      <alignment horizontal="left" vertical="center"/>
    </xf>
    <xf numFmtId="0" fontId="0" fillId="0" borderId="34" xfId="0" applyBorder="1" applyAlignment="1">
      <alignment horizontal="left" vertical="center"/>
    </xf>
    <xf numFmtId="0" fontId="0" fillId="0" borderId="37" xfId="0" applyBorder="1" applyAlignment="1">
      <alignment horizontal="left" vertical="center"/>
    </xf>
    <xf numFmtId="0" fontId="24" fillId="0" borderId="0" xfId="0" applyFont="1" applyAlignment="1">
      <alignment horizontal="center" vertical="center"/>
    </xf>
    <xf numFmtId="2" fontId="24" fillId="0" borderId="48" xfId="0" applyNumberFormat="1" applyFont="1" applyBorder="1" applyAlignment="1">
      <alignment horizontal="center" vertical="center"/>
    </xf>
    <xf numFmtId="0" fontId="24" fillId="0" borderId="48" xfId="0" applyFont="1" applyBorder="1" applyAlignment="1">
      <alignment horizontal="center" vertical="center"/>
    </xf>
    <xf numFmtId="167" fontId="24" fillId="0" borderId="48" xfId="0" applyNumberFormat="1" applyFont="1" applyBorder="1" applyAlignment="1">
      <alignment horizontal="center" vertical="center"/>
    </xf>
    <xf numFmtId="0" fontId="24" fillId="0" borderId="49" xfId="0" applyFont="1" applyBorder="1" applyAlignment="1">
      <alignment horizontal="center" vertical="center" wrapText="1"/>
    </xf>
    <xf numFmtId="2" fontId="24" fillId="0" borderId="49" xfId="0" applyNumberFormat="1" applyFont="1" applyBorder="1" applyAlignment="1">
      <alignment horizontal="center" vertical="center" wrapText="1"/>
    </xf>
    <xf numFmtId="167" fontId="24" fillId="0" borderId="49" xfId="0" applyNumberFormat="1" applyFont="1" applyBorder="1" applyAlignment="1">
      <alignment horizontal="center" vertical="center" wrapText="1"/>
    </xf>
    <xf numFmtId="167" fontId="24" fillId="0" borderId="50" xfId="0" applyNumberFormat="1" applyFont="1" applyBorder="1" applyAlignment="1">
      <alignment horizontal="center" vertical="center" wrapText="1"/>
    </xf>
    <xf numFmtId="0" fontId="24" fillId="0" borderId="0" xfId="0" applyFont="1"/>
    <xf numFmtId="0" fontId="16" fillId="0" borderId="0" xfId="0" applyFont="1"/>
    <xf numFmtId="2" fontId="0" fillId="0" borderId="0" xfId="0" applyNumberFormat="1"/>
    <xf numFmtId="173" fontId="0" fillId="0" borderId="0" xfId="0" applyNumberFormat="1"/>
    <xf numFmtId="0" fontId="0" fillId="0" borderId="0" xfId="0" applyBorder="1" applyAlignment="1">
      <alignment horizontal="center" wrapText="1"/>
    </xf>
    <xf numFmtId="0" fontId="0" fillId="0" borderId="44" xfId="0" applyBorder="1"/>
    <xf numFmtId="0" fontId="14" fillId="0" borderId="44" xfId="0" applyFont="1" applyBorder="1" applyAlignment="1">
      <alignment horizontal="center"/>
    </xf>
    <xf numFmtId="0" fontId="27" fillId="0" borderId="49" xfId="0" applyFont="1" applyBorder="1" applyAlignment="1">
      <alignment horizontal="center" vertical="center" wrapText="1"/>
    </xf>
    <xf numFmtId="174" fontId="24" fillId="0" borderId="0" xfId="0" applyNumberFormat="1" applyFont="1"/>
    <xf numFmtId="167" fontId="0" fillId="0" borderId="38" xfId="0" applyNumberFormat="1" applyBorder="1"/>
  </cellXfs>
  <cellStyles count="44">
    <cellStyle name="20% - Énfasis1" xfId="17" builtinId="30" customBuiltin="1"/>
    <cellStyle name="20% - Énfasis2" xfId="20" builtinId="34" customBuiltin="1"/>
    <cellStyle name="20% - Énfasis3" xfId="23" builtinId="38" customBuiltin="1"/>
    <cellStyle name="20% - Énfasis4" xfId="26" builtinId="42" customBuiltin="1"/>
    <cellStyle name="20% - Énfasis5" xfId="29" builtinId="46" customBuiltin="1"/>
    <cellStyle name="20% - Énfasis6" xfId="32" builtinId="50" customBuiltin="1"/>
    <cellStyle name="40% - Énfasis1" xfId="18" builtinId="31" customBuiltin="1"/>
    <cellStyle name="40% - Énfasis2" xfId="21" builtinId="35" customBuiltin="1"/>
    <cellStyle name="40% - Énfasis3" xfId="24" builtinId="39" customBuiltin="1"/>
    <cellStyle name="40% - Énfasis4" xfId="27" builtinId="43" customBuiltin="1"/>
    <cellStyle name="40% - Énfasis5" xfId="30" builtinId="47" customBuiltin="1"/>
    <cellStyle name="40% - Énfasis6" xfId="33" builtinId="51" customBuiltin="1"/>
    <cellStyle name="60% - Énfasis1 2" xfId="36" xr:uid="{D4A52FC9-2F03-4616-ABFF-69F0F466AE24}"/>
    <cellStyle name="60% - Énfasis2 2" xfId="37" xr:uid="{A4624369-FC8D-4A4F-8AEF-9B1717922C7F}"/>
    <cellStyle name="60% - Énfasis3 2" xfId="38" xr:uid="{F7A2FB6D-202A-4AF9-ADB9-FD0649925815}"/>
    <cellStyle name="60% - Énfasis4 2" xfId="39" xr:uid="{BA7D4C6B-3D64-4956-9B96-338CE8DDC7F1}"/>
    <cellStyle name="60% - Énfasis5 2" xfId="40" xr:uid="{E58C115A-779D-4F2D-B6B5-D47352F41E8B}"/>
    <cellStyle name="60% - Énfasis6 2" xfId="41" xr:uid="{D21C183D-54A0-4351-B2DF-4BC2264856C4}"/>
    <cellStyle name="Bueno" xfId="5" builtinId="26" customBuiltin="1"/>
    <cellStyle name="Cálculo" xfId="9" builtinId="22" customBuiltin="1"/>
    <cellStyle name="Celda de comprobación" xfId="11" builtinId="23" customBuiltin="1"/>
    <cellStyle name="Celda vinculada" xfId="10" builtinId="24" customBuiltin="1"/>
    <cellStyle name="Encabezado 1" xfId="1" builtinId="16" customBuiltin="1"/>
    <cellStyle name="Encabezado 4" xfId="4" builtinId="19" customBuiltin="1"/>
    <cellStyle name="Énfasis1" xfId="16" builtinId="29" customBuiltin="1"/>
    <cellStyle name="Énfasis2" xfId="19" builtinId="33" customBuiltin="1"/>
    <cellStyle name="Énfasis3" xfId="22" builtinId="37" customBuiltin="1"/>
    <cellStyle name="Énfasis4" xfId="25" builtinId="41" customBuiltin="1"/>
    <cellStyle name="Énfasis5" xfId="28" builtinId="45" customBuiltin="1"/>
    <cellStyle name="Énfasis6" xfId="31" builtinId="49" customBuiltin="1"/>
    <cellStyle name="Entrada" xfId="7" builtinId="20" customBuiltin="1"/>
    <cellStyle name="Incorrecto" xfId="6" builtinId="27" customBuiltin="1"/>
    <cellStyle name="Neutral 2" xfId="35" xr:uid="{56A64ADC-968A-4BA5-8571-5BD877F0D5DF}"/>
    <cellStyle name="Normal" xfId="0" builtinId="0"/>
    <cellStyle name="Normal 2" xfId="42" xr:uid="{6AFCA026-0E5F-4AF8-82D0-EBFD1A5C9EEC}"/>
    <cellStyle name="Normal 3" xfId="43" xr:uid="{CD75CE25-717A-46EC-9EF7-F5B685DF65CE}"/>
    <cellStyle name="Notas" xfId="13" builtinId="10" customBuiltin="1"/>
    <cellStyle name="Salida" xfId="8" builtinId="21" customBuiltin="1"/>
    <cellStyle name="Texto de advertencia" xfId="12" builtinId="11" customBuiltin="1"/>
    <cellStyle name="Texto explicativo" xfId="14" builtinId="53" customBuiltin="1"/>
    <cellStyle name="Título 2" xfId="2" builtinId="17" customBuiltin="1"/>
    <cellStyle name="Título 3" xfId="3" builtinId="18" customBuiltin="1"/>
    <cellStyle name="Título 4" xfId="34" xr:uid="{96CE467D-3174-4355-81F3-7A725F2B6199}"/>
    <cellStyle name="Total" xfId="15"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093B9-623C-4739-AA95-FF00674B2529}">
  <dimension ref="A1:X212"/>
  <sheetViews>
    <sheetView topLeftCell="A82" workbookViewId="0">
      <selection activeCell="A98" sqref="A98:U98"/>
    </sheetView>
  </sheetViews>
  <sheetFormatPr baseColWidth="10" defaultRowHeight="15" x14ac:dyDescent="0.25"/>
  <cols>
    <col min="1" max="1" width="11.42578125" customWidth="1"/>
  </cols>
  <sheetData>
    <row r="1" spans="1:6" ht="15.75" x14ac:dyDescent="0.25">
      <c r="A1" s="1" t="s">
        <v>0</v>
      </c>
    </row>
    <row r="3" spans="1:6" ht="15.75" x14ac:dyDescent="0.25">
      <c r="A3" s="1" t="s">
        <v>1</v>
      </c>
    </row>
    <row r="4" spans="1:6" x14ac:dyDescent="0.25">
      <c r="A4" t="s">
        <v>2</v>
      </c>
      <c r="F4" t="s">
        <v>3</v>
      </c>
    </row>
    <row r="5" spans="1:6" x14ac:dyDescent="0.25">
      <c r="A5" t="s">
        <v>4</v>
      </c>
      <c r="F5" t="s">
        <v>5</v>
      </c>
    </row>
    <row r="6" spans="1:6" x14ac:dyDescent="0.25">
      <c r="A6" t="s">
        <v>6</v>
      </c>
      <c r="F6" t="s">
        <v>7</v>
      </c>
    </row>
    <row r="7" spans="1:6" x14ac:dyDescent="0.25">
      <c r="A7" t="s">
        <v>8</v>
      </c>
      <c r="F7" t="s">
        <v>9</v>
      </c>
    </row>
    <row r="9" spans="1:6" ht="15.75" x14ac:dyDescent="0.25">
      <c r="A9" s="1" t="s">
        <v>10</v>
      </c>
    </row>
    <row r="10" spans="1:6" x14ac:dyDescent="0.25">
      <c r="A10" t="s">
        <v>11</v>
      </c>
      <c r="F10" t="s">
        <v>12</v>
      </c>
    </row>
    <row r="11" spans="1:6" x14ac:dyDescent="0.25">
      <c r="A11" t="s">
        <v>13</v>
      </c>
      <c r="F11" t="s">
        <v>14</v>
      </c>
    </row>
    <row r="12" spans="1:6" x14ac:dyDescent="0.25">
      <c r="A12" t="s">
        <v>15</v>
      </c>
      <c r="F12" t="s">
        <v>16</v>
      </c>
    </row>
    <row r="13" spans="1:6" x14ac:dyDescent="0.25">
      <c r="A13" t="s">
        <v>17</v>
      </c>
      <c r="F13" t="s">
        <v>18</v>
      </c>
    </row>
    <row r="14" spans="1:6" x14ac:dyDescent="0.25">
      <c r="A14" t="s">
        <v>19</v>
      </c>
      <c r="F14" t="s">
        <v>20</v>
      </c>
    </row>
    <row r="15" spans="1:6" x14ac:dyDescent="0.25">
      <c r="A15" t="s">
        <v>21</v>
      </c>
      <c r="F15" t="s">
        <v>22</v>
      </c>
    </row>
    <row r="16" spans="1:6" x14ac:dyDescent="0.25">
      <c r="A16" t="s">
        <v>23</v>
      </c>
      <c r="F16" t="s">
        <v>24</v>
      </c>
    </row>
    <row r="17" spans="1:6" x14ac:dyDescent="0.25">
      <c r="A17" t="s">
        <v>25</v>
      </c>
      <c r="F17" t="s">
        <v>26</v>
      </c>
    </row>
    <row r="18" spans="1:6" x14ac:dyDescent="0.25">
      <c r="A18" t="s">
        <v>27</v>
      </c>
      <c r="F18" t="s">
        <v>28</v>
      </c>
    </row>
    <row r="19" spans="1:6" x14ac:dyDescent="0.25">
      <c r="A19" t="s">
        <v>29</v>
      </c>
      <c r="F19" t="s">
        <v>30</v>
      </c>
    </row>
    <row r="20" spans="1:6" x14ac:dyDescent="0.25">
      <c r="A20" t="s">
        <v>31</v>
      </c>
      <c r="F20" t="s">
        <v>32</v>
      </c>
    </row>
    <row r="22" spans="1:6" ht="15.75" x14ac:dyDescent="0.25">
      <c r="A22" s="1" t="s">
        <v>33</v>
      </c>
    </row>
    <row r="23" spans="1:6" x14ac:dyDescent="0.25">
      <c r="A23" t="s">
        <v>11</v>
      </c>
      <c r="F23" t="s">
        <v>34</v>
      </c>
    </row>
    <row r="24" spans="1:6" x14ac:dyDescent="0.25">
      <c r="A24" t="s">
        <v>35</v>
      </c>
      <c r="F24" t="s">
        <v>36</v>
      </c>
    </row>
    <row r="25" spans="1:6" x14ac:dyDescent="0.25">
      <c r="A25" t="s">
        <v>37</v>
      </c>
      <c r="F25" t="s">
        <v>38</v>
      </c>
    </row>
    <row r="26" spans="1:6" x14ac:dyDescent="0.25">
      <c r="A26" t="s">
        <v>39</v>
      </c>
      <c r="F26" t="s">
        <v>40</v>
      </c>
    </row>
    <row r="27" spans="1:6" x14ac:dyDescent="0.25">
      <c r="A27" t="s">
        <v>41</v>
      </c>
      <c r="F27" t="s">
        <v>42</v>
      </c>
    </row>
    <row r="28" spans="1:6" x14ac:dyDescent="0.25">
      <c r="A28" t="s">
        <v>43</v>
      </c>
      <c r="F28" t="s">
        <v>44</v>
      </c>
    </row>
    <row r="29" spans="1:6" x14ac:dyDescent="0.25">
      <c r="A29" t="s">
        <v>45</v>
      </c>
      <c r="F29" t="s">
        <v>46</v>
      </c>
    </row>
    <row r="30" spans="1:6" x14ac:dyDescent="0.25">
      <c r="A30" t="s">
        <v>47</v>
      </c>
      <c r="F30" t="s">
        <v>48</v>
      </c>
    </row>
    <row r="31" spans="1:6" x14ac:dyDescent="0.25">
      <c r="A31" t="s">
        <v>49</v>
      </c>
      <c r="F31" t="s">
        <v>50</v>
      </c>
    </row>
    <row r="32" spans="1:6" x14ac:dyDescent="0.25">
      <c r="A32" t="s">
        <v>51</v>
      </c>
      <c r="F32" t="s">
        <v>52</v>
      </c>
    </row>
    <row r="34" spans="1:6" ht="15.75" x14ac:dyDescent="0.25">
      <c r="A34" s="1" t="s">
        <v>53</v>
      </c>
    </row>
    <row r="35" spans="1:6" x14ac:dyDescent="0.25">
      <c r="A35" t="s">
        <v>54</v>
      </c>
      <c r="F35" t="s">
        <v>55</v>
      </c>
    </row>
    <row r="36" spans="1:6" x14ac:dyDescent="0.25">
      <c r="A36" t="s">
        <v>56</v>
      </c>
      <c r="F36" s="2" t="s">
        <v>57</v>
      </c>
    </row>
    <row r="37" spans="1:6" x14ac:dyDescent="0.25">
      <c r="A37" t="s">
        <v>58</v>
      </c>
      <c r="F37" t="s">
        <v>59</v>
      </c>
    </row>
    <row r="38" spans="1:6" x14ac:dyDescent="0.25">
      <c r="A38" t="s">
        <v>60</v>
      </c>
      <c r="F38" t="s">
        <v>61</v>
      </c>
    </row>
    <row r="39" spans="1:6" x14ac:dyDescent="0.25">
      <c r="A39" t="s">
        <v>62</v>
      </c>
      <c r="F39" t="s">
        <v>63</v>
      </c>
    </row>
    <row r="40" spans="1:6" x14ac:dyDescent="0.25">
      <c r="A40" t="s">
        <v>64</v>
      </c>
      <c r="F40" t="s">
        <v>65</v>
      </c>
    </row>
    <row r="41" spans="1:6" x14ac:dyDescent="0.25">
      <c r="A41" t="s">
        <v>66</v>
      </c>
      <c r="F41" t="s">
        <v>67</v>
      </c>
    </row>
    <row r="42" spans="1:6" x14ac:dyDescent="0.25">
      <c r="A42" t="s">
        <v>68</v>
      </c>
      <c r="F42" t="s">
        <v>69</v>
      </c>
    </row>
    <row r="44" spans="1:6" ht="15.75" x14ac:dyDescent="0.25">
      <c r="A44" s="1" t="s">
        <v>70</v>
      </c>
      <c r="F44" t="s">
        <v>71</v>
      </c>
    </row>
    <row r="45" spans="1:6" x14ac:dyDescent="0.25">
      <c r="F45" t="s">
        <v>72</v>
      </c>
    </row>
    <row r="47" spans="1:6" x14ac:dyDescent="0.25">
      <c r="A47" t="s">
        <v>73</v>
      </c>
    </row>
    <row r="48" spans="1:6" x14ac:dyDescent="0.25">
      <c r="A48" t="s">
        <v>74</v>
      </c>
    </row>
    <row r="49" spans="1:21" x14ac:dyDescent="0.25">
      <c r="A49" t="s">
        <v>75</v>
      </c>
    </row>
    <row r="51" spans="1:21" ht="18.75" x14ac:dyDescent="0.3">
      <c r="A51" s="49" t="s">
        <v>133</v>
      </c>
      <c r="B51" s="49"/>
      <c r="C51" s="49"/>
      <c r="D51" s="49"/>
      <c r="E51" s="49"/>
      <c r="F51" s="49"/>
      <c r="G51" s="49"/>
      <c r="H51" s="49"/>
      <c r="I51" s="49"/>
      <c r="J51" s="49"/>
      <c r="K51" s="49"/>
      <c r="L51" s="49"/>
      <c r="M51" s="49"/>
      <c r="N51" s="49"/>
      <c r="O51" s="49"/>
      <c r="P51" s="49"/>
      <c r="Q51" s="49"/>
      <c r="R51" s="49"/>
      <c r="S51" s="49"/>
      <c r="T51" s="49"/>
      <c r="U51" s="49"/>
    </row>
    <row r="52" spans="1:21" ht="15.75" thickBot="1" x14ac:dyDescent="0.3">
      <c r="A52" s="50" t="s">
        <v>134</v>
      </c>
      <c r="B52" s="50"/>
      <c r="C52" s="50"/>
      <c r="D52" s="50"/>
      <c r="E52" s="50"/>
      <c r="F52" s="50"/>
      <c r="G52" s="50"/>
      <c r="H52" s="50"/>
      <c r="I52" s="50"/>
      <c r="J52" s="50"/>
      <c r="K52" s="50"/>
      <c r="L52" s="50"/>
      <c r="M52" s="50"/>
      <c r="N52" s="50"/>
      <c r="O52" s="50"/>
      <c r="P52" s="50"/>
      <c r="Q52" s="50"/>
      <c r="R52" s="50"/>
      <c r="S52" s="50"/>
      <c r="T52" s="50"/>
      <c r="U52" s="50"/>
    </row>
    <row r="53" spans="1:21" ht="15.75" thickBot="1" x14ac:dyDescent="0.3">
      <c r="A53" s="41"/>
      <c r="B53" s="42"/>
      <c r="C53" s="43"/>
      <c r="D53" s="44"/>
      <c r="E53" s="45" t="s">
        <v>76</v>
      </c>
      <c r="F53" s="46"/>
      <c r="G53" s="46"/>
      <c r="H53" s="46"/>
      <c r="I53" s="46"/>
      <c r="J53" s="46"/>
      <c r="K53" s="46"/>
      <c r="L53" s="46"/>
      <c r="M53" s="3"/>
      <c r="N53" s="42" t="s">
        <v>77</v>
      </c>
      <c r="O53" s="43"/>
      <c r="P53" s="43"/>
      <c r="Q53" s="43"/>
      <c r="R53" s="43"/>
      <c r="S53" s="44"/>
      <c r="T53" s="47"/>
      <c r="U53" s="48"/>
    </row>
    <row r="54" spans="1:21" ht="48" thickBot="1" x14ac:dyDescent="0.3">
      <c r="A54" s="4" t="s">
        <v>78</v>
      </c>
      <c r="B54" s="4" t="s">
        <v>79</v>
      </c>
      <c r="C54" s="5" t="s">
        <v>80</v>
      </c>
      <c r="D54" s="6" t="s">
        <v>81</v>
      </c>
      <c r="E54" s="5" t="s">
        <v>82</v>
      </c>
      <c r="F54" s="7" t="s">
        <v>83</v>
      </c>
      <c r="G54" s="7" t="s">
        <v>84</v>
      </c>
      <c r="H54" s="7" t="s">
        <v>83</v>
      </c>
      <c r="I54" s="6" t="s">
        <v>85</v>
      </c>
      <c r="J54" s="8" t="s">
        <v>86</v>
      </c>
      <c r="K54" s="9" t="s">
        <v>83</v>
      </c>
      <c r="L54" s="10" t="s">
        <v>87</v>
      </c>
      <c r="M54" s="4" t="s">
        <v>83</v>
      </c>
      <c r="N54" s="5" t="s">
        <v>88</v>
      </c>
      <c r="O54" s="7" t="s">
        <v>89</v>
      </c>
      <c r="P54" s="7" t="s">
        <v>90</v>
      </c>
      <c r="Q54" s="7" t="s">
        <v>89</v>
      </c>
      <c r="R54" s="7" t="s">
        <v>91</v>
      </c>
      <c r="S54" s="6" t="s">
        <v>89</v>
      </c>
      <c r="T54" s="5" t="s">
        <v>92</v>
      </c>
      <c r="U54" s="6" t="s">
        <v>89</v>
      </c>
    </row>
    <row r="55" spans="1:21" x14ac:dyDescent="0.25">
      <c r="A55" s="11" t="s">
        <v>93</v>
      </c>
      <c r="B55" s="19" t="s">
        <v>93</v>
      </c>
      <c r="C55" s="12">
        <v>105.7</v>
      </c>
      <c r="D55" s="13">
        <v>1.978</v>
      </c>
      <c r="E55" s="14">
        <v>0.6893793933001825</v>
      </c>
      <c r="F55" s="14">
        <v>1.4E-2</v>
      </c>
      <c r="G55" s="14">
        <v>8.5799310844436372E-2</v>
      </c>
      <c r="H55" s="14">
        <v>9.5E-4</v>
      </c>
      <c r="I55" s="15">
        <v>8.3268999999999996E-2</v>
      </c>
      <c r="J55" s="14">
        <v>11.65094</v>
      </c>
      <c r="K55" s="14">
        <v>0.12895709999999999</v>
      </c>
      <c r="L55" s="14">
        <v>5.8299999999999998E-2</v>
      </c>
      <c r="M55" s="15">
        <v>1.2999999999999999E-3</v>
      </c>
      <c r="N55" s="12">
        <v>532.75208391449462</v>
      </c>
      <c r="O55" s="16">
        <v>8.6</v>
      </c>
      <c r="P55" s="16">
        <v>530.64565860160826</v>
      </c>
      <c r="Q55" s="16">
        <v>5.8040483763052109</v>
      </c>
      <c r="R55" s="16">
        <v>524</v>
      </c>
      <c r="S55" s="13">
        <v>50</v>
      </c>
      <c r="T55" s="17">
        <v>530.64565860160826</v>
      </c>
      <c r="U55" s="18">
        <v>5.8040483763052109</v>
      </c>
    </row>
    <row r="56" spans="1:21" x14ac:dyDescent="0.25">
      <c r="A56" s="11" t="s">
        <v>94</v>
      </c>
      <c r="B56" s="19" t="s">
        <v>94</v>
      </c>
      <c r="C56" s="12">
        <v>180.6</v>
      </c>
      <c r="D56" s="13">
        <v>1.427</v>
      </c>
      <c r="E56" s="14">
        <v>0.25458031178561907</v>
      </c>
      <c r="F56" s="14">
        <v>5.5999999999999999E-3</v>
      </c>
      <c r="G56" s="14">
        <v>3.5938152881378471E-2</v>
      </c>
      <c r="H56" s="14">
        <v>4.6999999999999999E-4</v>
      </c>
      <c r="I56" s="15">
        <v>0.22220000000000001</v>
      </c>
      <c r="J56" s="14">
        <v>27.80095</v>
      </c>
      <c r="K56" s="14">
        <v>0.36325950000000001</v>
      </c>
      <c r="L56" s="14">
        <v>5.1400000000000001E-2</v>
      </c>
      <c r="M56" s="15">
        <v>1.1999999999999999E-3</v>
      </c>
      <c r="N56" s="12">
        <v>230.43038225598391</v>
      </c>
      <c r="O56" s="16">
        <v>4.5</v>
      </c>
      <c r="P56" s="16">
        <v>227.60640815051067</v>
      </c>
      <c r="Q56" s="16">
        <v>2.9609017269928319</v>
      </c>
      <c r="R56" s="16">
        <v>244</v>
      </c>
      <c r="S56" s="13">
        <v>52</v>
      </c>
      <c r="T56" s="17">
        <v>227.60640815051067</v>
      </c>
      <c r="U56" s="18">
        <v>2.9609017269928319</v>
      </c>
    </row>
    <row r="57" spans="1:21" x14ac:dyDescent="0.25">
      <c r="A57" s="11" t="s">
        <v>95</v>
      </c>
      <c r="B57" s="19" t="s">
        <v>95</v>
      </c>
      <c r="C57" s="12">
        <v>191.7</v>
      </c>
      <c r="D57" s="13">
        <v>1.496</v>
      </c>
      <c r="E57" s="14">
        <v>0.25882180554542489</v>
      </c>
      <c r="F57" s="14">
        <v>4.4999999999999997E-3</v>
      </c>
      <c r="G57" s="14">
        <v>3.6261770782680447E-2</v>
      </c>
      <c r="H57" s="14">
        <v>3.5E-4</v>
      </c>
      <c r="I57" s="15">
        <v>0.15795000000000001</v>
      </c>
      <c r="J57" s="14">
        <v>27.540620000000001</v>
      </c>
      <c r="K57" s="14">
        <v>0.26547009999999999</v>
      </c>
      <c r="L57" s="14">
        <v>5.1790000000000003E-2</v>
      </c>
      <c r="M57" s="15">
        <v>9.6000000000000002E-4</v>
      </c>
      <c r="N57" s="12">
        <v>233.85949559981742</v>
      </c>
      <c r="O57" s="16">
        <v>3.6</v>
      </c>
      <c r="P57" s="16">
        <v>229.61989634889756</v>
      </c>
      <c r="Q57" s="16">
        <v>2.2060692168048157</v>
      </c>
      <c r="R57" s="16">
        <v>263</v>
      </c>
      <c r="S57" s="13">
        <v>42</v>
      </c>
      <c r="T57" s="17">
        <v>229.61989634889756</v>
      </c>
      <c r="U57" s="18">
        <v>2.2060692168048157</v>
      </c>
    </row>
    <row r="58" spans="1:21" x14ac:dyDescent="0.25">
      <c r="A58" s="11" t="s">
        <v>96</v>
      </c>
      <c r="B58" s="19" t="s">
        <v>96</v>
      </c>
      <c r="C58" s="12">
        <v>354.2</v>
      </c>
      <c r="D58" s="13">
        <v>2.3090000000000002</v>
      </c>
      <c r="E58" s="14">
        <v>0.54846320949406613</v>
      </c>
      <c r="F58" s="14">
        <v>8.5000000000000006E-3</v>
      </c>
      <c r="G58" s="14">
        <v>6.0187833742697983E-2</v>
      </c>
      <c r="H58" s="14">
        <v>8.0999999999999996E-4</v>
      </c>
      <c r="I58" s="15">
        <v>0.52829000000000004</v>
      </c>
      <c r="J58" s="14">
        <v>16.35858</v>
      </c>
      <c r="K58" s="14">
        <v>0.21675849999999999</v>
      </c>
      <c r="L58" s="14">
        <v>6.6119999999999998E-2</v>
      </c>
      <c r="M58" s="15">
        <v>8.9999999999999998E-4</v>
      </c>
      <c r="N58" s="12">
        <v>444.26005724785972</v>
      </c>
      <c r="O58" s="16">
        <v>5.6</v>
      </c>
      <c r="P58" s="16">
        <v>376.76772969974996</v>
      </c>
      <c r="Q58" s="16">
        <v>4.9246442734651934</v>
      </c>
      <c r="R58" s="16">
        <v>803</v>
      </c>
      <c r="S58" s="13">
        <v>29</v>
      </c>
      <c r="T58" s="17">
        <v>376.76772969974996</v>
      </c>
      <c r="U58" s="18">
        <v>4.9246442734651934</v>
      </c>
    </row>
    <row r="59" spans="1:21" x14ac:dyDescent="0.25">
      <c r="A59" s="11" t="s">
        <v>97</v>
      </c>
      <c r="B59" s="19" t="s">
        <v>97</v>
      </c>
      <c r="C59" s="12">
        <v>1926</v>
      </c>
      <c r="D59" s="13">
        <v>2.46</v>
      </c>
      <c r="E59" s="14">
        <v>0.24337889779520014</v>
      </c>
      <c r="F59" s="14">
        <v>2.5000000000000001E-3</v>
      </c>
      <c r="G59" s="14">
        <v>3.4177360175872584E-2</v>
      </c>
      <c r="H59" s="14">
        <v>3.4000000000000002E-4</v>
      </c>
      <c r="I59" s="15">
        <v>0.62424999999999997</v>
      </c>
      <c r="J59" s="14">
        <v>29.21414</v>
      </c>
      <c r="K59" s="14">
        <v>0.2901784</v>
      </c>
      <c r="L59" s="14">
        <v>5.1670000000000001E-2</v>
      </c>
      <c r="M59" s="15">
        <v>4.4999999999999999E-4</v>
      </c>
      <c r="N59" s="12">
        <v>221.31835543449017</v>
      </c>
      <c r="O59" s="16">
        <v>2</v>
      </c>
      <c r="P59" s="16">
        <v>216.64006184345584</v>
      </c>
      <c r="Q59" s="16">
        <v>2.1323363779757765</v>
      </c>
      <c r="R59" s="16">
        <v>267</v>
      </c>
      <c r="S59" s="13">
        <v>20</v>
      </c>
      <c r="T59" s="17">
        <v>216.64006184345584</v>
      </c>
      <c r="U59" s="18">
        <v>2.1323363779757765</v>
      </c>
    </row>
    <row r="60" spans="1:21" x14ac:dyDescent="0.25">
      <c r="A60" s="11" t="s">
        <v>98</v>
      </c>
      <c r="B60" s="19" t="s">
        <v>98</v>
      </c>
      <c r="C60" s="12">
        <v>141.1</v>
      </c>
      <c r="D60" s="13">
        <v>1.091</v>
      </c>
      <c r="E60" s="14">
        <v>0.27720439557221332</v>
      </c>
      <c r="F60" s="14">
        <v>5.4999999999999997E-3</v>
      </c>
      <c r="G60" s="14">
        <v>3.8458512312954163E-2</v>
      </c>
      <c r="H60" s="14">
        <v>4.0000000000000002E-4</v>
      </c>
      <c r="I60" s="15">
        <v>0.16356999999999999</v>
      </c>
      <c r="J60" s="14">
        <v>25.960540000000002</v>
      </c>
      <c r="K60" s="14">
        <v>0.26957989999999998</v>
      </c>
      <c r="L60" s="14">
        <v>5.2299999999999999E-2</v>
      </c>
      <c r="M60" s="15">
        <v>1E-3</v>
      </c>
      <c r="N60" s="12">
        <v>248.58889857433795</v>
      </c>
      <c r="O60" s="16">
        <v>4.4000000000000004</v>
      </c>
      <c r="P60" s="16">
        <v>243.27100022300672</v>
      </c>
      <c r="Q60" s="16">
        <v>2.5150133061127895</v>
      </c>
      <c r="R60" s="16">
        <v>282</v>
      </c>
      <c r="S60" s="13">
        <v>45</v>
      </c>
      <c r="T60" s="17">
        <v>243.27100022300672</v>
      </c>
      <c r="U60" s="18">
        <v>2.5150133061127895</v>
      </c>
    </row>
    <row r="61" spans="1:21" x14ac:dyDescent="0.25">
      <c r="A61" s="11" t="s">
        <v>99</v>
      </c>
      <c r="B61" s="19" t="s">
        <v>99</v>
      </c>
      <c r="C61" s="12">
        <v>109.2</v>
      </c>
      <c r="D61" s="13">
        <v>1.2849999999999999</v>
      </c>
      <c r="E61" s="14">
        <v>0.25186758795971481</v>
      </c>
      <c r="F61" s="14">
        <v>9.7000000000000003E-3</v>
      </c>
      <c r="G61" s="14">
        <v>3.3349227734243758E-2</v>
      </c>
      <c r="H61" s="14">
        <v>5.2999999999999998E-4</v>
      </c>
      <c r="I61" s="15">
        <v>0.13947000000000001</v>
      </c>
      <c r="J61" s="14">
        <v>29.815149999999999</v>
      </c>
      <c r="K61" s="14">
        <v>0.4711398</v>
      </c>
      <c r="L61" s="14">
        <v>5.4800000000000001E-2</v>
      </c>
      <c r="M61" s="15">
        <v>2.0999999999999999E-3</v>
      </c>
      <c r="N61" s="12">
        <v>228.23114723831992</v>
      </c>
      <c r="O61" s="16">
        <v>7.8</v>
      </c>
      <c r="P61" s="16">
        <v>211.47593478159266</v>
      </c>
      <c r="Q61" s="16">
        <v>3.3547399525342132</v>
      </c>
      <c r="R61" s="16">
        <v>379</v>
      </c>
      <c r="S61" s="13">
        <v>89</v>
      </c>
      <c r="T61" s="17">
        <v>211.47593478159266</v>
      </c>
      <c r="U61" s="18">
        <v>3.3547399525342132</v>
      </c>
    </row>
    <row r="62" spans="1:21" x14ac:dyDescent="0.25">
      <c r="A62" s="11" t="s">
        <v>100</v>
      </c>
      <c r="B62" s="19" t="s">
        <v>100</v>
      </c>
      <c r="C62" s="12">
        <v>1970</v>
      </c>
      <c r="D62" s="13">
        <v>3.68</v>
      </c>
      <c r="E62" s="14">
        <v>0.26600886508661692</v>
      </c>
      <c r="F62" s="14">
        <v>4.4999999999999997E-3</v>
      </c>
      <c r="G62" s="14">
        <v>3.6555795957324388E-2</v>
      </c>
      <c r="H62" s="14">
        <v>4.0999999999999999E-4</v>
      </c>
      <c r="I62" s="15">
        <v>0.73619999999999997</v>
      </c>
      <c r="J62" s="14">
        <v>27.285129999999999</v>
      </c>
      <c r="K62" s="14">
        <v>0.30523610000000001</v>
      </c>
      <c r="L62" s="14">
        <v>5.28E-2</v>
      </c>
      <c r="M62" s="15">
        <v>5.6999999999999998E-4</v>
      </c>
      <c r="N62" s="12">
        <v>239.64371464115155</v>
      </c>
      <c r="O62" s="16">
        <v>3.6</v>
      </c>
      <c r="P62" s="16">
        <v>231.44871920224273</v>
      </c>
      <c r="Q62" s="16">
        <v>2.5651431953780319</v>
      </c>
      <c r="R62" s="16">
        <v>320</v>
      </c>
      <c r="S62" s="13">
        <v>26</v>
      </c>
      <c r="T62" s="17">
        <v>231.44871920224273</v>
      </c>
      <c r="U62" s="18">
        <v>2.5651431953780319</v>
      </c>
    </row>
    <row r="63" spans="1:21" x14ac:dyDescent="0.25">
      <c r="A63" s="11" t="s">
        <v>101</v>
      </c>
      <c r="B63" s="19" t="s">
        <v>101</v>
      </c>
      <c r="C63" s="12">
        <v>408</v>
      </c>
      <c r="D63" s="13">
        <v>1.46</v>
      </c>
      <c r="E63" s="14">
        <v>0.68117236182161167</v>
      </c>
      <c r="F63" s="14">
        <v>0.01</v>
      </c>
      <c r="G63" s="14">
        <v>8.3207913181260862E-2</v>
      </c>
      <c r="H63" s="14">
        <v>1E-3</v>
      </c>
      <c r="I63" s="15">
        <v>0.44799</v>
      </c>
      <c r="J63" s="14">
        <v>11.990410000000001</v>
      </c>
      <c r="K63" s="14">
        <v>0.14376990000000001</v>
      </c>
      <c r="L63" s="14">
        <v>5.9400000000000001E-2</v>
      </c>
      <c r="M63" s="15">
        <v>8.5999999999999998E-4</v>
      </c>
      <c r="N63" s="12">
        <v>527.80430221953009</v>
      </c>
      <c r="O63" s="16">
        <v>6.1</v>
      </c>
      <c r="P63" s="16">
        <v>515.24208556533313</v>
      </c>
      <c r="Q63" s="16">
        <v>6.0648850133160614</v>
      </c>
      <c r="R63" s="16">
        <v>575</v>
      </c>
      <c r="S63" s="13">
        <v>32</v>
      </c>
      <c r="T63" s="17">
        <v>515.24208556533313</v>
      </c>
      <c r="U63" s="18">
        <v>6.0648850133160614</v>
      </c>
    </row>
    <row r="64" spans="1:21" x14ac:dyDescent="0.25">
      <c r="A64" s="11" t="s">
        <v>102</v>
      </c>
      <c r="B64" s="19" t="s">
        <v>102</v>
      </c>
      <c r="C64" s="12">
        <v>558</v>
      </c>
      <c r="D64" s="13">
        <v>3.2850000000000001</v>
      </c>
      <c r="E64" s="14">
        <v>0.25470141599552287</v>
      </c>
      <c r="F64" s="14">
        <v>5.4999999999999997E-3</v>
      </c>
      <c r="G64" s="14">
        <v>2.5491031499866423E-2</v>
      </c>
      <c r="H64" s="14">
        <v>2.9999999999999997E-4</v>
      </c>
      <c r="I64" s="15">
        <v>0.51039000000000001</v>
      </c>
      <c r="J64" s="14">
        <v>38.066240000000001</v>
      </c>
      <c r="K64" s="14">
        <v>0.43471149999999997</v>
      </c>
      <c r="L64" s="14">
        <v>7.2499999999999995E-2</v>
      </c>
      <c r="M64" s="15">
        <v>1.2999999999999999E-3</v>
      </c>
      <c r="N64" s="12">
        <v>230.52845185261759</v>
      </c>
      <c r="O64" s="16">
        <v>4.4000000000000004</v>
      </c>
      <c r="P64" s="16">
        <v>162.26625625734849</v>
      </c>
      <c r="Q64" s="16">
        <v>1.8594830998682723</v>
      </c>
      <c r="R64" s="16">
        <v>992</v>
      </c>
      <c r="S64" s="13">
        <v>37</v>
      </c>
      <c r="T64" s="17">
        <v>162.26625625734849</v>
      </c>
      <c r="U64" s="18">
        <v>1.8594830998682723</v>
      </c>
    </row>
    <row r="65" spans="1:21" x14ac:dyDescent="0.25">
      <c r="A65" s="11" t="s">
        <v>103</v>
      </c>
      <c r="B65" s="19" t="s">
        <v>103</v>
      </c>
      <c r="C65" s="12">
        <v>62.6</v>
      </c>
      <c r="D65" s="13">
        <v>0.54190000000000005</v>
      </c>
      <c r="E65" s="14">
        <v>2.7722751543222672E-2</v>
      </c>
      <c r="F65" s="14">
        <v>4.1999999999999997E-3</v>
      </c>
      <c r="G65" s="14">
        <v>3.2444321781113228E-3</v>
      </c>
      <c r="H65" s="14">
        <v>1.6000000000000001E-4</v>
      </c>
      <c r="I65" s="15">
        <v>1.0062E-2</v>
      </c>
      <c r="J65" s="14">
        <v>302.1148</v>
      </c>
      <c r="K65" s="14">
        <v>14.60374</v>
      </c>
      <c r="L65" s="14">
        <v>6.2E-2</v>
      </c>
      <c r="M65" s="15">
        <v>0.01</v>
      </c>
      <c r="N65" s="12">
        <v>27.78301622130784</v>
      </c>
      <c r="O65" s="16">
        <v>4.4000000000000004</v>
      </c>
      <c r="P65" s="16">
        <v>20.88109823949523</v>
      </c>
      <c r="Q65" s="16">
        <v>1.0440484716921028</v>
      </c>
      <c r="R65" s="16">
        <v>370</v>
      </c>
      <c r="S65" s="13">
        <v>320</v>
      </c>
      <c r="T65" s="17">
        <v>20.88109823949523</v>
      </c>
      <c r="U65" s="18">
        <v>1.0440484716921028</v>
      </c>
    </row>
    <row r="66" spans="1:21" x14ac:dyDescent="0.25">
      <c r="A66" s="11" t="s">
        <v>104</v>
      </c>
      <c r="B66" s="19" t="s">
        <v>104</v>
      </c>
      <c r="C66" s="12">
        <v>244.6</v>
      </c>
      <c r="D66" s="13">
        <v>2.738E-3</v>
      </c>
      <c r="E66" s="14">
        <v>7.5492154970790273E-2</v>
      </c>
      <c r="F66" s="14">
        <v>3.3999999999999998E-3</v>
      </c>
      <c r="G66" s="14">
        <v>3.8225193203766938E-3</v>
      </c>
      <c r="H66" s="14">
        <v>1E-4</v>
      </c>
      <c r="I66" s="15">
        <v>0.19932</v>
      </c>
      <c r="J66" s="14">
        <v>229.3578</v>
      </c>
      <c r="K66" s="14">
        <v>5.2605000000000004</v>
      </c>
      <c r="L66" s="14">
        <v>0.14330000000000001</v>
      </c>
      <c r="M66" s="15">
        <v>5.8999999999999999E-3</v>
      </c>
      <c r="N66" s="12">
        <v>73.942977282352544</v>
      </c>
      <c r="O66" s="16">
        <v>3.2</v>
      </c>
      <c r="P66" s="16">
        <v>24.594566046500869</v>
      </c>
      <c r="Q66" s="16">
        <v>0.60302769604236894</v>
      </c>
      <c r="R66" s="16">
        <v>2234</v>
      </c>
      <c r="S66" s="13">
        <v>74</v>
      </c>
      <c r="T66" s="17">
        <v>24.594566046500869</v>
      </c>
      <c r="U66" s="18">
        <v>0.60302769604236894</v>
      </c>
    </row>
    <row r="67" spans="1:21" x14ac:dyDescent="0.25">
      <c r="A67" s="11" t="s">
        <v>105</v>
      </c>
      <c r="B67" s="19" t="s">
        <v>105</v>
      </c>
      <c r="C67" s="12">
        <v>62.48</v>
      </c>
      <c r="D67" s="13">
        <v>0.77500000000000002</v>
      </c>
      <c r="E67" s="14">
        <v>0.27824937428834379</v>
      </c>
      <c r="F67" s="14">
        <v>1.0999999999999999E-2</v>
      </c>
      <c r="G67" s="14">
        <v>3.8383317554410601E-2</v>
      </c>
      <c r="H67" s="14">
        <v>6.2E-4</v>
      </c>
      <c r="I67" s="15">
        <v>0.31001000000000001</v>
      </c>
      <c r="J67" s="14">
        <v>26.00104</v>
      </c>
      <c r="K67" s="14">
        <v>0.41915350000000001</v>
      </c>
      <c r="L67" s="14">
        <v>5.2600000000000001E-2</v>
      </c>
      <c r="M67" s="15">
        <v>2E-3</v>
      </c>
      <c r="N67" s="12">
        <v>249.4198277585707</v>
      </c>
      <c r="O67" s="16">
        <v>9</v>
      </c>
      <c r="P67" s="16">
        <v>242.80419860996568</v>
      </c>
      <c r="Q67" s="16">
        <v>3.9162639038304028</v>
      </c>
      <c r="R67" s="16">
        <v>279</v>
      </c>
      <c r="S67" s="13">
        <v>84</v>
      </c>
      <c r="T67" s="17">
        <v>242.80419860996568</v>
      </c>
      <c r="U67" s="18">
        <v>3.9162639038304028</v>
      </c>
    </row>
    <row r="68" spans="1:21" x14ac:dyDescent="0.25">
      <c r="A68" s="11" t="s">
        <v>106</v>
      </c>
      <c r="B68" s="19" t="s">
        <v>106</v>
      </c>
      <c r="C68" s="12">
        <v>64.099999999999994</v>
      </c>
      <c r="D68" s="13">
        <v>1.216</v>
      </c>
      <c r="E68" s="14">
        <v>0.24087101267969513</v>
      </c>
      <c r="F68" s="14">
        <v>7.6E-3</v>
      </c>
      <c r="G68" s="14">
        <v>3.4202487684798388E-2</v>
      </c>
      <c r="H68" s="14">
        <v>4.2000000000000002E-4</v>
      </c>
      <c r="I68" s="15">
        <v>0.22247</v>
      </c>
      <c r="J68" s="14">
        <v>29.21414</v>
      </c>
      <c r="K68" s="14">
        <v>0.35845569999999999</v>
      </c>
      <c r="L68" s="14">
        <v>5.11E-2</v>
      </c>
      <c r="M68" s="15">
        <v>1.5E-3</v>
      </c>
      <c r="N68" s="12">
        <v>219.26701814493694</v>
      </c>
      <c r="O68" s="16">
        <v>6.2</v>
      </c>
      <c r="P68" s="16">
        <v>216.79668909939829</v>
      </c>
      <c r="Q68" s="16">
        <v>2.663591679693404</v>
      </c>
      <c r="R68" s="16">
        <v>213</v>
      </c>
      <c r="S68" s="13">
        <v>64</v>
      </c>
      <c r="T68" s="17">
        <v>216.79668909939829</v>
      </c>
      <c r="U68" s="18">
        <v>2.663591679693404</v>
      </c>
    </row>
    <row r="69" spans="1:21" x14ac:dyDescent="0.25">
      <c r="A69" s="11" t="s">
        <v>107</v>
      </c>
      <c r="B69" s="19" t="s">
        <v>107</v>
      </c>
      <c r="C69" s="12">
        <v>233.6</v>
      </c>
      <c r="D69" s="13">
        <v>2.8159999999999999E-3</v>
      </c>
      <c r="E69" s="14">
        <v>8.6735459045855279E-2</v>
      </c>
      <c r="F69" s="14">
        <v>7.9000000000000008E-3</v>
      </c>
      <c r="G69" s="14">
        <v>3.9581624442013297E-3</v>
      </c>
      <c r="H69" s="14">
        <v>1.1E-4</v>
      </c>
      <c r="I69" s="15">
        <v>0.49364000000000002</v>
      </c>
      <c r="J69" s="14">
        <v>216.4502</v>
      </c>
      <c r="K69" s="14">
        <v>5.1535770000000003</v>
      </c>
      <c r="L69" s="14">
        <v>0.159</v>
      </c>
      <c r="M69" s="15">
        <v>0.01</v>
      </c>
      <c r="N69" s="12">
        <v>84.509230964890577</v>
      </c>
      <c r="O69" s="16">
        <v>7.1</v>
      </c>
      <c r="P69" s="16">
        <v>25.465589227868765</v>
      </c>
      <c r="Q69" s="16">
        <v>0.71591676974839169</v>
      </c>
      <c r="R69" s="16">
        <v>2380</v>
      </c>
      <c r="S69" s="13">
        <v>110</v>
      </c>
      <c r="T69" s="17">
        <v>25.465589227868765</v>
      </c>
      <c r="U69" s="18">
        <v>0.71591676974839169</v>
      </c>
    </row>
    <row r="70" spans="1:21" x14ac:dyDescent="0.25">
      <c r="A70" s="11" t="s">
        <v>108</v>
      </c>
      <c r="B70" s="19" t="s">
        <v>108</v>
      </c>
      <c r="C70" s="12">
        <v>254.4</v>
      </c>
      <c r="D70" s="13">
        <v>1.3</v>
      </c>
      <c r="E70" s="14">
        <v>0.6809406273743801</v>
      </c>
      <c r="F70" s="14">
        <v>1.0999999999999999E-2</v>
      </c>
      <c r="G70" s="14">
        <v>8.6228073128690852E-2</v>
      </c>
      <c r="H70" s="14">
        <v>8.4999999999999995E-4</v>
      </c>
      <c r="I70" s="15">
        <v>0.12465</v>
      </c>
      <c r="J70" s="14">
        <v>11.60901</v>
      </c>
      <c r="K70" s="14">
        <v>0.11455369999999999</v>
      </c>
      <c r="L70" s="14">
        <v>5.7299999999999997E-2</v>
      </c>
      <c r="M70" s="15">
        <v>1E-3</v>
      </c>
      <c r="N70" s="12">
        <v>527.66424584997799</v>
      </c>
      <c r="O70" s="16">
        <v>6.8</v>
      </c>
      <c r="P70" s="16">
        <v>533.19072716406777</v>
      </c>
      <c r="Q70" s="16">
        <v>5.1836859479331983</v>
      </c>
      <c r="R70" s="16">
        <v>493</v>
      </c>
      <c r="S70" s="13">
        <v>39</v>
      </c>
      <c r="T70" s="17">
        <v>533.19072716406777</v>
      </c>
      <c r="U70" s="18">
        <v>5.1836859479331983</v>
      </c>
    </row>
    <row r="71" spans="1:21" x14ac:dyDescent="0.25">
      <c r="A71" s="11" t="s">
        <v>109</v>
      </c>
      <c r="B71" s="19" t="s">
        <v>109</v>
      </c>
      <c r="C71" s="12">
        <v>372</v>
      </c>
      <c r="D71" s="13">
        <v>0.47899999999999998</v>
      </c>
      <c r="E71" s="14">
        <v>1.9170635160459595E-2</v>
      </c>
      <c r="F71" s="14">
        <v>1.8E-3</v>
      </c>
      <c r="G71" s="14">
        <v>3.0980200058654539E-3</v>
      </c>
      <c r="H71" s="14">
        <v>9.2999999999999997E-5</v>
      </c>
      <c r="I71" s="15">
        <v>1E-3</v>
      </c>
      <c r="J71" s="14">
        <v>323.4153</v>
      </c>
      <c r="K71" s="14">
        <v>9.7275609999999997</v>
      </c>
      <c r="L71" s="14">
        <v>4.4900000000000002E-2</v>
      </c>
      <c r="M71" s="15">
        <v>4.4999999999999997E-3</v>
      </c>
      <c r="N71" s="12">
        <v>19.293059451306284</v>
      </c>
      <c r="O71" s="16">
        <v>1.8</v>
      </c>
      <c r="P71" s="16">
        <v>19.940248381837719</v>
      </c>
      <c r="Q71" s="16">
        <v>0.60986067684665557</v>
      </c>
      <c r="R71" s="16">
        <v>0</v>
      </c>
      <c r="S71" s="13">
        <v>190</v>
      </c>
      <c r="T71" s="17">
        <v>19.940248381837719</v>
      </c>
      <c r="U71" s="18">
        <v>0.60986067684665557</v>
      </c>
    </row>
    <row r="72" spans="1:21" x14ac:dyDescent="0.25">
      <c r="A72" s="11" t="s">
        <v>110</v>
      </c>
      <c r="B72" s="19" t="s">
        <v>110</v>
      </c>
      <c r="C72" s="12">
        <v>774</v>
      </c>
      <c r="D72" s="13">
        <v>0.52500000000000002</v>
      </c>
      <c r="E72" s="14">
        <v>1.9664377842822468E-2</v>
      </c>
      <c r="F72" s="14">
        <v>6.3000000000000003E-4</v>
      </c>
      <c r="G72" s="14">
        <v>2.9602420876950752E-3</v>
      </c>
      <c r="H72" s="14">
        <v>4.3000000000000002E-5</v>
      </c>
      <c r="I72" s="15">
        <v>0.23771999999999999</v>
      </c>
      <c r="J72" s="14">
        <v>337.04079999999999</v>
      </c>
      <c r="K72" s="14">
        <v>4.8846489999999996</v>
      </c>
      <c r="L72" s="14">
        <v>4.82E-2</v>
      </c>
      <c r="M72" s="15">
        <v>1.5E-3</v>
      </c>
      <c r="N72" s="12">
        <v>19.785147899047068</v>
      </c>
      <c r="O72" s="16">
        <v>0.63</v>
      </c>
      <c r="P72" s="16">
        <v>19.054757123827336</v>
      </c>
      <c r="Q72" s="16">
        <v>0.27827516372720562</v>
      </c>
      <c r="R72" s="16">
        <v>93</v>
      </c>
      <c r="S72" s="13">
        <v>64</v>
      </c>
      <c r="T72" s="17">
        <v>19.054757123827336</v>
      </c>
      <c r="U72" s="18">
        <v>0.27827516372720562</v>
      </c>
    </row>
    <row r="73" spans="1:21" x14ac:dyDescent="0.25">
      <c r="A73" s="11" t="s">
        <v>111</v>
      </c>
      <c r="B73" s="19" t="s">
        <v>111</v>
      </c>
      <c r="C73" s="12">
        <v>1370</v>
      </c>
      <c r="D73" s="13">
        <v>0.70199999999999996</v>
      </c>
      <c r="E73" s="14">
        <v>0.18286269898633412</v>
      </c>
      <c r="F73" s="14">
        <v>2.3999999999999998E-3</v>
      </c>
      <c r="G73" s="14">
        <v>2.6305351201426186E-2</v>
      </c>
      <c r="H73" s="14">
        <v>2.5000000000000001E-4</v>
      </c>
      <c r="I73" s="15">
        <v>0.52710999999999997</v>
      </c>
      <c r="J73" s="14">
        <v>37.965069999999997</v>
      </c>
      <c r="K73" s="14">
        <v>0.36033670000000001</v>
      </c>
      <c r="L73" s="14">
        <v>5.0439999999999999E-2</v>
      </c>
      <c r="M73" s="15">
        <v>6.2E-4</v>
      </c>
      <c r="N73" s="12">
        <v>170.62485805587215</v>
      </c>
      <c r="O73" s="16">
        <v>2</v>
      </c>
      <c r="P73" s="16">
        <v>167.38317954738545</v>
      </c>
      <c r="Q73" s="16">
        <v>1.5807693738204127</v>
      </c>
      <c r="R73" s="16">
        <v>209</v>
      </c>
      <c r="S73" s="13">
        <v>28</v>
      </c>
      <c r="T73" s="17">
        <v>167.38317954738545</v>
      </c>
      <c r="U73" s="18">
        <v>1.5807693738204127</v>
      </c>
    </row>
    <row r="74" spans="1:21" x14ac:dyDescent="0.25">
      <c r="A74" s="11" t="s">
        <v>112</v>
      </c>
      <c r="B74" s="19" t="s">
        <v>112</v>
      </c>
      <c r="C74" s="12">
        <v>1361</v>
      </c>
      <c r="D74" s="13">
        <v>0.69299999999999995</v>
      </c>
      <c r="E74" s="14">
        <v>0.24213755013090374</v>
      </c>
      <c r="F74" s="14">
        <v>3.0000000000000001E-3</v>
      </c>
      <c r="G74" s="14">
        <v>3.4082192984678628E-2</v>
      </c>
      <c r="H74" s="14">
        <v>3.1E-4</v>
      </c>
      <c r="I74" s="15">
        <v>0.25320999999999999</v>
      </c>
      <c r="J74" s="14">
        <v>29.29974</v>
      </c>
      <c r="K74" s="14">
        <v>0.26612710000000001</v>
      </c>
      <c r="L74" s="14">
        <v>5.1549999999999999E-2</v>
      </c>
      <c r="M74" s="15">
        <v>6.3000000000000003E-4</v>
      </c>
      <c r="N74" s="12">
        <v>220.30350650418964</v>
      </c>
      <c r="O74" s="16">
        <v>2.4</v>
      </c>
      <c r="P74" s="16">
        <v>216.04682186012786</v>
      </c>
      <c r="Q74" s="16">
        <v>1.9489861801268307</v>
      </c>
      <c r="R74" s="16">
        <v>264</v>
      </c>
      <c r="S74" s="13">
        <v>29</v>
      </c>
      <c r="T74" s="17">
        <v>216.04682186012786</v>
      </c>
      <c r="U74" s="18">
        <v>1.9489861801268307</v>
      </c>
    </row>
    <row r="75" spans="1:21" x14ac:dyDescent="0.25">
      <c r="A75" s="11" t="s">
        <v>113</v>
      </c>
      <c r="B75" s="19" t="s">
        <v>113</v>
      </c>
      <c r="C75" s="12">
        <v>5470</v>
      </c>
      <c r="D75" s="13">
        <v>3.11</v>
      </c>
      <c r="E75" s="14">
        <v>0.24104713336447986</v>
      </c>
      <c r="F75" s="14">
        <v>4.4000000000000003E-3</v>
      </c>
      <c r="G75" s="14">
        <v>3.4200724343276256E-2</v>
      </c>
      <c r="H75" s="14">
        <v>5.5999999999999995E-4</v>
      </c>
      <c r="I75" s="15">
        <v>0.41066000000000003</v>
      </c>
      <c r="J75" s="14">
        <v>29.21414</v>
      </c>
      <c r="K75" s="14">
        <v>0.4779409</v>
      </c>
      <c r="L75" s="14">
        <v>5.1139999999999998E-2</v>
      </c>
      <c r="M75" s="15">
        <v>6.4999999999999997E-4</v>
      </c>
      <c r="N75" s="12">
        <v>219.41121224271961</v>
      </c>
      <c r="O75" s="16">
        <v>3.6</v>
      </c>
      <c r="P75" s="16">
        <v>216.78569779003371</v>
      </c>
      <c r="Q75" s="16">
        <v>3.5130438390820333</v>
      </c>
      <c r="R75" s="16">
        <v>242</v>
      </c>
      <c r="S75" s="13">
        <v>29</v>
      </c>
      <c r="T75" s="17">
        <v>216.78569779003371</v>
      </c>
      <c r="U75" s="18">
        <v>3.5130438390820333</v>
      </c>
    </row>
    <row r="76" spans="1:21" x14ac:dyDescent="0.25">
      <c r="A76" s="11" t="s">
        <v>114</v>
      </c>
      <c r="B76" s="19" t="s">
        <v>114</v>
      </c>
      <c r="C76" s="12">
        <v>265.89999999999998</v>
      </c>
      <c r="D76" s="13">
        <v>2.5560000000000001E-3</v>
      </c>
      <c r="E76" s="14">
        <v>6.6473760937294263E-2</v>
      </c>
      <c r="F76" s="14">
        <v>3.3999999999999998E-3</v>
      </c>
      <c r="G76" s="14">
        <v>3.774100440219863E-3</v>
      </c>
      <c r="H76" s="14">
        <v>1.2E-4</v>
      </c>
      <c r="I76" s="15">
        <v>1.6524E-2</v>
      </c>
      <c r="J76" s="14">
        <v>237.52969999999999</v>
      </c>
      <c r="K76" s="14">
        <v>6.7704430000000002</v>
      </c>
      <c r="L76" s="14">
        <v>0.1278</v>
      </c>
      <c r="M76" s="15">
        <v>7.4000000000000003E-3</v>
      </c>
      <c r="N76" s="12">
        <v>65.387508926705934</v>
      </c>
      <c r="O76" s="16">
        <v>3.2</v>
      </c>
      <c r="P76" s="16">
        <v>24.283618964090792</v>
      </c>
      <c r="Q76" s="16">
        <v>0.73767691183251816</v>
      </c>
      <c r="R76" s="16">
        <v>2000</v>
      </c>
      <c r="S76" s="13">
        <v>110</v>
      </c>
      <c r="T76" s="17">
        <v>24.283618964090792</v>
      </c>
      <c r="U76" s="18">
        <v>0.73767691183251816</v>
      </c>
    </row>
    <row r="77" spans="1:21" x14ac:dyDescent="0.25">
      <c r="A77" s="11" t="s">
        <v>115</v>
      </c>
      <c r="B77" s="19" t="s">
        <v>115</v>
      </c>
      <c r="C77" s="12">
        <v>437</v>
      </c>
      <c r="D77" s="13">
        <v>1.091</v>
      </c>
      <c r="E77" s="14">
        <v>0.27333364813815536</v>
      </c>
      <c r="F77" s="14">
        <v>5.0000000000000001E-3</v>
      </c>
      <c r="G77" s="14">
        <v>3.8540502499933682E-2</v>
      </c>
      <c r="H77" s="14">
        <v>4.8999999999999998E-4</v>
      </c>
      <c r="I77" s="15">
        <v>0.43643999999999999</v>
      </c>
      <c r="J77" s="14">
        <v>25.933610000000002</v>
      </c>
      <c r="K77" s="14">
        <v>0.32955050000000002</v>
      </c>
      <c r="L77" s="14">
        <v>5.1459999999999999E-2</v>
      </c>
      <c r="M77" s="15">
        <v>8.7000000000000001E-4</v>
      </c>
      <c r="N77" s="12">
        <v>245.50508628830215</v>
      </c>
      <c r="O77" s="16">
        <v>4</v>
      </c>
      <c r="P77" s="16">
        <v>243.77994866317869</v>
      </c>
      <c r="Q77" s="16">
        <v>3.0725407946965775</v>
      </c>
      <c r="R77" s="16">
        <v>252</v>
      </c>
      <c r="S77" s="13">
        <v>38</v>
      </c>
      <c r="T77" s="17">
        <v>243.77994866317869</v>
      </c>
      <c r="U77" s="18">
        <v>3.0725407946965775</v>
      </c>
    </row>
    <row r="78" spans="1:21" x14ac:dyDescent="0.25">
      <c r="A78" s="11" t="s">
        <v>116</v>
      </c>
      <c r="B78" s="19" t="s">
        <v>116</v>
      </c>
      <c r="C78" s="12">
        <v>369.3</v>
      </c>
      <c r="D78" s="13">
        <v>3.1589999999999999E-3</v>
      </c>
      <c r="E78" s="14">
        <v>7.7250148388129575E-2</v>
      </c>
      <c r="F78" s="14">
        <v>3.0999999999999999E-3</v>
      </c>
      <c r="G78" s="14">
        <v>3.7120723466916861E-3</v>
      </c>
      <c r="H78" s="14">
        <v>8.5000000000000006E-5</v>
      </c>
      <c r="I78" s="15">
        <v>0.17399000000000001</v>
      </c>
      <c r="J78" s="14">
        <v>233.53569999999999</v>
      </c>
      <c r="K78" s="14">
        <v>4.6358100000000002</v>
      </c>
      <c r="L78" s="14">
        <v>0.151</v>
      </c>
      <c r="M78" s="15">
        <v>5.7000000000000002E-3</v>
      </c>
      <c r="N78" s="12">
        <v>75.602372629882879</v>
      </c>
      <c r="O78" s="16">
        <v>2.9</v>
      </c>
      <c r="P78" s="16">
        <v>23.885251306712274</v>
      </c>
      <c r="Q78" s="16">
        <v>0.51606915939448139</v>
      </c>
      <c r="R78" s="16">
        <v>2318</v>
      </c>
      <c r="S78" s="13">
        <v>65</v>
      </c>
      <c r="T78" s="17">
        <v>23.885251306712274</v>
      </c>
      <c r="U78" s="18">
        <v>0.51606915939448139</v>
      </c>
    </row>
    <row r="79" spans="1:21" x14ac:dyDescent="0.25">
      <c r="A79" s="11" t="s">
        <v>117</v>
      </c>
      <c r="B79" s="19" t="s">
        <v>117</v>
      </c>
      <c r="C79" s="12">
        <v>273.8</v>
      </c>
      <c r="D79" s="13">
        <v>2.568E-3</v>
      </c>
      <c r="E79" s="14">
        <v>6.677315413499231E-2</v>
      </c>
      <c r="F79" s="14">
        <v>2.8999999999999998E-3</v>
      </c>
      <c r="G79" s="14">
        <v>3.6649199486353812E-3</v>
      </c>
      <c r="H79" s="14">
        <v>8.7999999999999998E-5</v>
      </c>
      <c r="I79" s="15">
        <v>0.22173000000000001</v>
      </c>
      <c r="J79" s="14">
        <v>243.07239999999999</v>
      </c>
      <c r="K79" s="14">
        <v>5.1994100000000003</v>
      </c>
      <c r="L79" s="14">
        <v>0.13220000000000001</v>
      </c>
      <c r="M79" s="15">
        <v>5.4000000000000003E-3</v>
      </c>
      <c r="N79" s="12">
        <v>65.672693072129846</v>
      </c>
      <c r="O79" s="16">
        <v>2.8</v>
      </c>
      <c r="P79" s="16">
        <v>23.582404468501597</v>
      </c>
      <c r="Q79" s="16">
        <v>0.53688270574679386</v>
      </c>
      <c r="R79" s="16">
        <v>2089</v>
      </c>
      <c r="S79" s="13">
        <v>77</v>
      </c>
      <c r="T79" s="17">
        <v>23.582404468501597</v>
      </c>
      <c r="U79" s="18">
        <v>0.53688270574679386</v>
      </c>
    </row>
    <row r="80" spans="1:21" x14ac:dyDescent="0.25">
      <c r="A80" s="11" t="s">
        <v>118</v>
      </c>
      <c r="B80" s="19" t="s">
        <v>118</v>
      </c>
      <c r="C80" s="12">
        <v>148.1</v>
      </c>
      <c r="D80" s="13">
        <v>1.36</v>
      </c>
      <c r="E80" s="14">
        <v>0.71163281133377632</v>
      </c>
      <c r="F80" s="14">
        <v>1.4999999999999999E-2</v>
      </c>
      <c r="G80" s="14">
        <v>8.722245654249261E-2</v>
      </c>
      <c r="H80" s="14">
        <v>9.8999999999999999E-4</v>
      </c>
      <c r="I80" s="15">
        <v>2.5124E-2</v>
      </c>
      <c r="J80" s="14">
        <v>11.45082</v>
      </c>
      <c r="K80" s="14">
        <v>0.12981000000000001</v>
      </c>
      <c r="L80" s="14">
        <v>5.9200000000000003E-2</v>
      </c>
      <c r="M80" s="15">
        <v>1.5E-3</v>
      </c>
      <c r="N80" s="12">
        <v>546.04803185618584</v>
      </c>
      <c r="O80" s="16">
        <v>9</v>
      </c>
      <c r="P80" s="16">
        <v>539.08937330386789</v>
      </c>
      <c r="Q80" s="16">
        <v>6.0559762685668996</v>
      </c>
      <c r="R80" s="16">
        <v>560</v>
      </c>
      <c r="S80" s="13">
        <v>52</v>
      </c>
      <c r="T80" s="17">
        <v>539.08937330386789</v>
      </c>
      <c r="U80" s="18">
        <v>6.0559762685668996</v>
      </c>
    </row>
    <row r="81" spans="1:21" x14ac:dyDescent="0.25">
      <c r="A81" s="11" t="s">
        <v>119</v>
      </c>
      <c r="B81" s="19" t="s">
        <v>119</v>
      </c>
      <c r="C81" s="12">
        <v>246.5</v>
      </c>
      <c r="D81" s="13">
        <v>2.3579999999999999E-3</v>
      </c>
      <c r="E81" s="14">
        <v>7.1459420111044974E-2</v>
      </c>
      <c r="F81" s="14">
        <v>3.5000000000000001E-3</v>
      </c>
      <c r="G81" s="14">
        <v>3.6878073345336659E-3</v>
      </c>
      <c r="H81" s="14">
        <v>1.1E-4</v>
      </c>
      <c r="I81" s="15">
        <v>1E-4</v>
      </c>
      <c r="J81" s="14">
        <v>238.6635</v>
      </c>
      <c r="K81" s="14">
        <v>6.2656280000000004</v>
      </c>
      <c r="L81" s="14">
        <v>0.1406</v>
      </c>
      <c r="M81" s="15">
        <v>7.4999999999999997E-3</v>
      </c>
      <c r="N81" s="12">
        <v>70.126150039226602</v>
      </c>
      <c r="O81" s="16">
        <v>3.3</v>
      </c>
      <c r="P81" s="16">
        <v>23.729405607909396</v>
      </c>
      <c r="Q81" s="16">
        <v>0.6745175136492223</v>
      </c>
      <c r="R81" s="16">
        <v>2205</v>
      </c>
      <c r="S81" s="13">
        <v>91</v>
      </c>
      <c r="T81" s="17">
        <v>23.729405607909396</v>
      </c>
      <c r="U81" s="18">
        <v>0.6745175136492223</v>
      </c>
    </row>
    <row r="82" spans="1:21" x14ac:dyDescent="0.25">
      <c r="A82" s="11" t="s">
        <v>120</v>
      </c>
      <c r="B82" s="19" t="s">
        <v>120</v>
      </c>
      <c r="C82" s="12">
        <v>720</v>
      </c>
      <c r="D82" s="13">
        <v>1.1399999999999999</v>
      </c>
      <c r="E82" s="14">
        <v>0.61047956795002323</v>
      </c>
      <c r="F82" s="14">
        <v>1.2999999999999999E-2</v>
      </c>
      <c r="G82" s="14">
        <v>7.2026128951499624E-2</v>
      </c>
      <c r="H82" s="14">
        <v>7.2999999999999996E-4</v>
      </c>
      <c r="I82" s="15">
        <v>0.30895</v>
      </c>
      <c r="J82" s="14">
        <v>13.7836</v>
      </c>
      <c r="K82" s="14">
        <v>0.13869090000000001</v>
      </c>
      <c r="L82" s="14">
        <v>6.1499999999999999E-2</v>
      </c>
      <c r="M82" s="15">
        <v>1.1999999999999999E-3</v>
      </c>
      <c r="N82" s="12">
        <v>484.1574832962757</v>
      </c>
      <c r="O82" s="16">
        <v>8</v>
      </c>
      <c r="P82" s="16">
        <v>448.35091941008812</v>
      </c>
      <c r="Q82" s="16">
        <v>4.4729822103832548</v>
      </c>
      <c r="R82" s="16">
        <v>650</v>
      </c>
      <c r="S82" s="13">
        <v>42</v>
      </c>
      <c r="T82" s="17">
        <v>448.35091941008812</v>
      </c>
      <c r="U82" s="18">
        <v>4.4729822103832548</v>
      </c>
    </row>
    <row r="83" spans="1:21" x14ac:dyDescent="0.25">
      <c r="A83" s="11" t="s">
        <v>121</v>
      </c>
      <c r="B83" s="19" t="s">
        <v>121</v>
      </c>
      <c r="C83" s="12">
        <v>348</v>
      </c>
      <c r="D83" s="13">
        <v>0.39800000000000002</v>
      </c>
      <c r="E83" s="14">
        <v>0.24370743982000972</v>
      </c>
      <c r="F83" s="14">
        <v>4.1000000000000003E-3</v>
      </c>
      <c r="G83" s="14">
        <v>3.4131018790958256E-2</v>
      </c>
      <c r="H83" s="14">
        <v>3.4000000000000002E-4</v>
      </c>
      <c r="I83" s="15">
        <v>0.24123</v>
      </c>
      <c r="J83" s="14">
        <v>29.24832</v>
      </c>
      <c r="K83" s="14">
        <v>0.2908578</v>
      </c>
      <c r="L83" s="14">
        <v>5.1810000000000002E-2</v>
      </c>
      <c r="M83" s="15">
        <v>9.3999999999999997E-4</v>
      </c>
      <c r="N83" s="12">
        <v>221.58678147318329</v>
      </c>
      <c r="O83" s="16">
        <v>3.4</v>
      </c>
      <c r="P83" s="16">
        <v>216.35119219131033</v>
      </c>
      <c r="Q83" s="16">
        <v>2.1440066116992575</v>
      </c>
      <c r="R83" s="16">
        <v>264</v>
      </c>
      <c r="S83" s="13">
        <v>40</v>
      </c>
      <c r="T83" s="17">
        <v>216.35119219131033</v>
      </c>
      <c r="U83" s="18">
        <v>2.1440066116992575</v>
      </c>
    </row>
    <row r="84" spans="1:21" x14ac:dyDescent="0.25">
      <c r="A84" s="11" t="s">
        <v>122</v>
      </c>
      <c r="B84" s="19" t="s">
        <v>122</v>
      </c>
      <c r="C84" s="12">
        <v>461</v>
      </c>
      <c r="D84" s="13">
        <v>3.5899999999999999E-3</v>
      </c>
      <c r="E84" s="14">
        <v>6.9892547657326373E-2</v>
      </c>
      <c r="F84" s="14">
        <v>4.4000000000000003E-3</v>
      </c>
      <c r="G84" s="14">
        <v>3.8624262675845955E-3</v>
      </c>
      <c r="H84" s="14">
        <v>1.2999999999999999E-4</v>
      </c>
      <c r="I84" s="15">
        <v>0.56162000000000001</v>
      </c>
      <c r="J84" s="14">
        <v>230.9469</v>
      </c>
      <c r="K84" s="14">
        <v>6.9337400000000002</v>
      </c>
      <c r="L84" s="14">
        <v>0.1313</v>
      </c>
      <c r="M84" s="15">
        <v>5.4000000000000003E-3</v>
      </c>
      <c r="N84" s="12">
        <v>68.639289490424801</v>
      </c>
      <c r="O84" s="16">
        <v>4.2</v>
      </c>
      <c r="P84" s="16">
        <v>24.850838038822431</v>
      </c>
      <c r="Q84" s="16">
        <v>0.77025374122830226</v>
      </c>
      <c r="R84" s="16">
        <v>2098</v>
      </c>
      <c r="S84" s="13">
        <v>77</v>
      </c>
      <c r="T84" s="17">
        <v>24.850838038822431</v>
      </c>
      <c r="U84" s="18">
        <v>0.77025374122830226</v>
      </c>
    </row>
    <row r="85" spans="1:21" x14ac:dyDescent="0.25">
      <c r="A85" s="11" t="s">
        <v>123</v>
      </c>
      <c r="B85" s="19" t="s">
        <v>123</v>
      </c>
      <c r="C85" s="12">
        <v>389.7</v>
      </c>
      <c r="D85" s="13">
        <v>1.1439999999999999</v>
      </c>
      <c r="E85" s="14">
        <v>0.23953838655653251</v>
      </c>
      <c r="F85" s="14">
        <v>4.1999999999999997E-3</v>
      </c>
      <c r="G85" s="14">
        <v>3.3946829241697563E-2</v>
      </c>
      <c r="H85" s="14">
        <v>3.1E-4</v>
      </c>
      <c r="I85" s="15">
        <v>9.7656999999999994E-2</v>
      </c>
      <c r="J85" s="14">
        <v>29.429079999999999</v>
      </c>
      <c r="K85" s="14">
        <v>0.2684819</v>
      </c>
      <c r="L85" s="14">
        <v>5.1200000000000002E-2</v>
      </c>
      <c r="M85" s="15">
        <v>9.8999999999999999E-4</v>
      </c>
      <c r="N85" s="12">
        <v>218.17530241468378</v>
      </c>
      <c r="O85" s="16">
        <v>3.4</v>
      </c>
      <c r="P85" s="16">
        <v>215.20291614665385</v>
      </c>
      <c r="Q85" s="16">
        <v>1.9610420696888338</v>
      </c>
      <c r="R85" s="16">
        <v>237</v>
      </c>
      <c r="S85" s="13">
        <v>43</v>
      </c>
      <c r="T85" s="17">
        <v>215.20291614665385</v>
      </c>
      <c r="U85" s="18">
        <v>1.9610420696888338</v>
      </c>
    </row>
    <row r="86" spans="1:21" x14ac:dyDescent="0.25">
      <c r="A86" s="11" t="s">
        <v>124</v>
      </c>
      <c r="B86" s="19" t="s">
        <v>124</v>
      </c>
      <c r="C86" s="12">
        <v>257.7</v>
      </c>
      <c r="D86" s="13">
        <v>2.5270000000000002E-3</v>
      </c>
      <c r="E86" s="14">
        <v>6.484514743912427E-2</v>
      </c>
      <c r="F86" s="14">
        <v>4.3E-3</v>
      </c>
      <c r="G86" s="14">
        <v>3.6082277933948692E-3</v>
      </c>
      <c r="H86" s="14">
        <v>1.4999999999999999E-4</v>
      </c>
      <c r="I86" s="15">
        <v>0.16084999999999999</v>
      </c>
      <c r="J86" s="14">
        <v>247.5248</v>
      </c>
      <c r="K86" s="14">
        <v>9.1902749999999997</v>
      </c>
      <c r="L86" s="14">
        <v>0.13039999999999999</v>
      </c>
      <c r="M86" s="15">
        <v>8.5000000000000006E-3</v>
      </c>
      <c r="N86" s="12">
        <v>63.834784987512876</v>
      </c>
      <c r="O86" s="16">
        <v>4.0999999999999996</v>
      </c>
      <c r="P86" s="16">
        <v>23.218267565594964</v>
      </c>
      <c r="Q86" s="16">
        <v>0.90642302889255666</v>
      </c>
      <c r="R86" s="16">
        <v>2060</v>
      </c>
      <c r="S86" s="13">
        <v>120</v>
      </c>
      <c r="T86" s="17">
        <v>23.218267565594964</v>
      </c>
      <c r="U86" s="18">
        <v>0.90642302889255666</v>
      </c>
    </row>
    <row r="87" spans="1:21" x14ac:dyDescent="0.25">
      <c r="A87" s="11" t="s">
        <v>125</v>
      </c>
      <c r="B87" s="19" t="s">
        <v>125</v>
      </c>
      <c r="C87" s="12">
        <v>269</v>
      </c>
      <c r="D87" s="13">
        <v>0.65400000000000003</v>
      </c>
      <c r="E87" s="14">
        <v>2.5869177794935735E-2</v>
      </c>
      <c r="F87" s="14">
        <v>2.2000000000000001E-3</v>
      </c>
      <c r="G87" s="14">
        <v>3.1077046946808018E-3</v>
      </c>
      <c r="H87" s="14">
        <v>9.2E-5</v>
      </c>
      <c r="I87" s="15">
        <v>5.5273000000000003E-2</v>
      </c>
      <c r="J87" s="14">
        <v>316.05560000000003</v>
      </c>
      <c r="K87" s="14">
        <v>9.1899870000000004</v>
      </c>
      <c r="L87" s="14">
        <v>6.0400000000000002E-2</v>
      </c>
      <c r="M87" s="15">
        <v>5.5999999999999999E-3</v>
      </c>
      <c r="N87" s="12">
        <v>25.948927199783189</v>
      </c>
      <c r="O87" s="16">
        <v>2.1</v>
      </c>
      <c r="P87" s="16">
        <v>20.002486779984245</v>
      </c>
      <c r="Q87" s="16">
        <v>0.59885968186525351</v>
      </c>
      <c r="R87" s="16">
        <v>460</v>
      </c>
      <c r="S87" s="13">
        <v>190</v>
      </c>
      <c r="T87" s="17">
        <v>20.002486779984245</v>
      </c>
      <c r="U87" s="18">
        <v>0.59885968186525351</v>
      </c>
    </row>
    <row r="88" spans="1:21" x14ac:dyDescent="0.25">
      <c r="A88" s="11" t="s">
        <v>126</v>
      </c>
      <c r="B88" s="19" t="s">
        <v>126</v>
      </c>
      <c r="C88" s="12">
        <v>704</v>
      </c>
      <c r="D88" s="13">
        <v>0.58699999999999997</v>
      </c>
      <c r="E88" s="14">
        <v>2.4211761175411926E-2</v>
      </c>
      <c r="F88" s="14">
        <v>1.8E-3</v>
      </c>
      <c r="G88" s="14">
        <v>2.9476382157214154E-3</v>
      </c>
      <c r="H88" s="14">
        <v>7.1000000000000005E-5</v>
      </c>
      <c r="I88" s="15">
        <v>0.23241000000000001</v>
      </c>
      <c r="J88" s="14">
        <v>333.5557</v>
      </c>
      <c r="K88" s="14">
        <v>7.8994179999999998</v>
      </c>
      <c r="L88" s="14">
        <v>5.96E-2</v>
      </c>
      <c r="M88" s="15">
        <v>4.4000000000000003E-3</v>
      </c>
      <c r="N88" s="12">
        <v>24.306124724831786</v>
      </c>
      <c r="O88" s="16">
        <v>1.7</v>
      </c>
      <c r="P88" s="16">
        <v>18.973746644892255</v>
      </c>
      <c r="Q88" s="16">
        <v>0.46172864068165015</v>
      </c>
      <c r="R88" s="16">
        <v>500</v>
      </c>
      <c r="S88" s="13">
        <v>150</v>
      </c>
      <c r="T88" s="17">
        <v>18.973746644892255</v>
      </c>
      <c r="U88" s="18">
        <v>0.46172864068165015</v>
      </c>
    </row>
    <row r="89" spans="1:21" x14ac:dyDescent="0.25">
      <c r="A89" s="11" t="s">
        <v>127</v>
      </c>
      <c r="B89" s="19" t="s">
        <v>127</v>
      </c>
      <c r="C89" s="12">
        <v>1870</v>
      </c>
      <c r="D89" s="13">
        <v>11.88</v>
      </c>
      <c r="E89" s="14">
        <v>0.55997510844862974</v>
      </c>
      <c r="F89" s="14">
        <v>1.7000000000000001E-2</v>
      </c>
      <c r="G89" s="14">
        <v>6.9101178351927528E-2</v>
      </c>
      <c r="H89" s="14">
        <v>1.9E-3</v>
      </c>
      <c r="I89" s="15">
        <v>0.84396000000000004</v>
      </c>
      <c r="J89" s="14">
        <v>14.409219999999999</v>
      </c>
      <c r="K89" s="14">
        <v>0.39448879999999997</v>
      </c>
      <c r="L89" s="14">
        <v>5.8799999999999998E-2</v>
      </c>
      <c r="M89" s="15">
        <v>1E-3</v>
      </c>
      <c r="N89" s="12">
        <v>451.78548642262848</v>
      </c>
      <c r="O89" s="16">
        <v>11</v>
      </c>
      <c r="P89" s="16">
        <v>430.73827704928055</v>
      </c>
      <c r="Q89" s="16">
        <v>11.574581303925788</v>
      </c>
      <c r="R89" s="16">
        <v>555</v>
      </c>
      <c r="S89" s="13">
        <v>37</v>
      </c>
      <c r="T89" s="17">
        <v>430.73827704928055</v>
      </c>
      <c r="U89" s="18">
        <v>11.574581303925788</v>
      </c>
    </row>
    <row r="90" spans="1:21" x14ac:dyDescent="0.25">
      <c r="A90" s="11" t="s">
        <v>128</v>
      </c>
      <c r="B90" s="19" t="s">
        <v>128</v>
      </c>
      <c r="C90" s="12">
        <v>480</v>
      </c>
      <c r="D90" s="13">
        <v>1.2749999999999999</v>
      </c>
      <c r="E90" s="14">
        <v>3.0026145642029947E-2</v>
      </c>
      <c r="F90" s="14">
        <v>4.4000000000000003E-3</v>
      </c>
      <c r="G90" s="14">
        <v>3.3060409531364687E-3</v>
      </c>
      <c r="H90" s="14">
        <v>2.0000000000000001E-4</v>
      </c>
      <c r="I90" s="15">
        <v>0.21254000000000001</v>
      </c>
      <c r="J90" s="14">
        <v>294.9853</v>
      </c>
      <c r="K90" s="14">
        <v>17.40326</v>
      </c>
      <c r="L90" s="14">
        <v>6.59E-2</v>
      </c>
      <c r="M90" s="15">
        <v>9.1000000000000004E-3</v>
      </c>
      <c r="N90" s="12">
        <v>30.057593129640566</v>
      </c>
      <c r="O90" s="16">
        <v>4.3</v>
      </c>
      <c r="P90" s="16">
        <v>21.276957388325876</v>
      </c>
      <c r="Q90" s="16">
        <v>1.2790708261683532</v>
      </c>
      <c r="R90" s="16">
        <v>730</v>
      </c>
      <c r="S90" s="13">
        <v>290</v>
      </c>
      <c r="T90" s="17">
        <v>21.276957388325876</v>
      </c>
      <c r="U90" s="18">
        <v>1.2790708261683532</v>
      </c>
    </row>
    <row r="91" spans="1:21" x14ac:dyDescent="0.25">
      <c r="A91" s="11" t="s">
        <v>129</v>
      </c>
      <c r="B91" s="19" t="s">
        <v>129</v>
      </c>
      <c r="C91" s="12">
        <v>255.9</v>
      </c>
      <c r="D91" s="13">
        <v>0.88</v>
      </c>
      <c r="E91" s="14">
        <v>0.26362979341550447</v>
      </c>
      <c r="F91" s="14">
        <v>5.1000000000000004E-3</v>
      </c>
      <c r="G91" s="14">
        <v>3.6687449374398051E-2</v>
      </c>
      <c r="H91" s="14">
        <v>4.2999999999999999E-4</v>
      </c>
      <c r="I91" s="15">
        <v>0.39190000000000003</v>
      </c>
      <c r="J91" s="14">
        <v>27.21088</v>
      </c>
      <c r="K91" s="14">
        <v>0.3183859</v>
      </c>
      <c r="L91" s="14">
        <v>5.2139999999999999E-2</v>
      </c>
      <c r="M91" s="15">
        <v>9.5E-4</v>
      </c>
      <c r="N91" s="12">
        <v>237.73265722062703</v>
      </c>
      <c r="O91" s="16">
        <v>4.0999999999999996</v>
      </c>
      <c r="P91" s="16">
        <v>232.26742917078968</v>
      </c>
      <c r="Q91" s="16">
        <v>2.7011267009200091</v>
      </c>
      <c r="R91" s="16">
        <v>279</v>
      </c>
      <c r="S91" s="13">
        <v>42</v>
      </c>
      <c r="T91" s="17">
        <v>232.26742917078968</v>
      </c>
      <c r="U91" s="18">
        <v>2.7011267009200091</v>
      </c>
    </row>
    <row r="92" spans="1:21" x14ac:dyDescent="0.25">
      <c r="A92" s="11" t="s">
        <v>130</v>
      </c>
      <c r="B92" s="19" t="s">
        <v>130</v>
      </c>
      <c r="C92" s="12">
        <v>210</v>
      </c>
      <c r="D92" s="13">
        <v>0.40899999999999997</v>
      </c>
      <c r="E92" s="14">
        <v>2.8762124851289254E-2</v>
      </c>
      <c r="F92" s="14">
        <v>2.7000000000000001E-3</v>
      </c>
      <c r="G92" s="14">
        <v>2.9560401118666757E-3</v>
      </c>
      <c r="H92" s="14">
        <v>7.7999999999999999E-5</v>
      </c>
      <c r="I92" s="15">
        <v>0.12820999999999999</v>
      </c>
      <c r="J92" s="14">
        <v>327.8689</v>
      </c>
      <c r="K92" s="14">
        <v>8.384843</v>
      </c>
      <c r="L92" s="14">
        <v>7.0599999999999996E-2</v>
      </c>
      <c r="M92" s="15">
        <v>6.1000000000000004E-3</v>
      </c>
      <c r="N92" s="12">
        <v>28.810016706498839</v>
      </c>
      <c r="O92" s="16">
        <v>2.6</v>
      </c>
      <c r="P92" s="16">
        <v>19.027749340089251</v>
      </c>
      <c r="Q92" s="16">
        <v>0.50949888392021647</v>
      </c>
      <c r="R92" s="16">
        <v>850</v>
      </c>
      <c r="S92" s="13">
        <v>170</v>
      </c>
      <c r="T92" s="17">
        <v>19.027749340089251</v>
      </c>
      <c r="U92" s="18">
        <v>0.50949888392021647</v>
      </c>
    </row>
    <row r="93" spans="1:21" x14ac:dyDescent="0.25">
      <c r="A93" s="11" t="s">
        <v>131</v>
      </c>
      <c r="B93" s="19" t="s">
        <v>131</v>
      </c>
      <c r="C93" s="12">
        <v>288</v>
      </c>
      <c r="D93" s="13">
        <v>2.9399999999999999E-3</v>
      </c>
      <c r="E93" s="14">
        <v>7.5631627927899819E-2</v>
      </c>
      <c r="F93" s="14">
        <v>2.8999999999999998E-3</v>
      </c>
      <c r="G93" s="14">
        <v>3.94237806673714E-3</v>
      </c>
      <c r="H93" s="14">
        <v>9.3999999999999994E-5</v>
      </c>
      <c r="I93" s="15">
        <v>0.25153999999999999</v>
      </c>
      <c r="J93" s="14">
        <v>223.71360000000001</v>
      </c>
      <c r="K93" s="14">
        <v>4.7044930000000003</v>
      </c>
      <c r="L93" s="14">
        <v>0.13919999999999999</v>
      </c>
      <c r="M93" s="15">
        <v>4.7000000000000002E-3</v>
      </c>
      <c r="N93" s="12">
        <v>74.074726844286701</v>
      </c>
      <c r="O93" s="16">
        <v>2.7</v>
      </c>
      <c r="P93" s="16">
        <v>25.364236961966462</v>
      </c>
      <c r="Q93" s="16">
        <v>0.56139804118393766</v>
      </c>
      <c r="R93" s="16">
        <v>2197</v>
      </c>
      <c r="S93" s="13">
        <v>61</v>
      </c>
      <c r="T93" s="17">
        <v>25.364236961966462</v>
      </c>
      <c r="U93" s="18">
        <v>0.56139804118393766</v>
      </c>
    </row>
    <row r="94" spans="1:21" ht="15.75" thickBot="1" x14ac:dyDescent="0.3">
      <c r="A94" s="78" t="s">
        <v>132</v>
      </c>
      <c r="B94" s="79" t="s">
        <v>132</v>
      </c>
      <c r="C94" s="80">
        <v>324</v>
      </c>
      <c r="D94" s="81">
        <v>3.3730000000000001E-3</v>
      </c>
      <c r="E94" s="82">
        <v>6.6047388905647292E-2</v>
      </c>
      <c r="F94" s="82">
        <v>2.3999999999999998E-3</v>
      </c>
      <c r="G94" s="82">
        <v>3.7794661176406841E-3</v>
      </c>
      <c r="H94" s="82">
        <v>7.4999999999999993E-5</v>
      </c>
      <c r="I94" s="83">
        <v>0.10718999999999999</v>
      </c>
      <c r="J94" s="82">
        <v>237.52969999999999</v>
      </c>
      <c r="K94" s="82">
        <v>4.2315269999999998</v>
      </c>
      <c r="L94" s="82">
        <v>0.1268</v>
      </c>
      <c r="M94" s="83">
        <v>4.4999999999999997E-3</v>
      </c>
      <c r="N94" s="80">
        <v>64.98123407560081</v>
      </c>
      <c r="O94" s="84">
        <v>2.2999999999999998</v>
      </c>
      <c r="P94" s="84">
        <v>24.318078198055098</v>
      </c>
      <c r="Q94" s="84">
        <v>0.46096069361637265</v>
      </c>
      <c r="R94" s="84">
        <v>2016</v>
      </c>
      <c r="S94" s="81">
        <v>63</v>
      </c>
      <c r="T94" s="85">
        <v>24.318078198055098</v>
      </c>
      <c r="U94" s="86">
        <v>0.46096069361637265</v>
      </c>
    </row>
    <row r="97" spans="1:24" ht="18.75" x14ac:dyDescent="0.3">
      <c r="A97" s="49" t="s">
        <v>362</v>
      </c>
      <c r="B97" s="49"/>
      <c r="C97" s="49"/>
      <c r="D97" s="49"/>
      <c r="E97" s="49"/>
      <c r="F97" s="49"/>
      <c r="G97" s="49"/>
      <c r="H97" s="49"/>
      <c r="I97" s="49"/>
      <c r="J97" s="49"/>
      <c r="K97" s="49"/>
      <c r="L97" s="49"/>
      <c r="M97" s="49"/>
      <c r="N97" s="49"/>
      <c r="O97" s="49"/>
      <c r="P97" s="49"/>
      <c r="Q97" s="49"/>
      <c r="R97" s="49"/>
      <c r="S97" s="49"/>
      <c r="T97" s="49"/>
      <c r="U97" s="49"/>
      <c r="V97" s="35" t="s">
        <v>366</v>
      </c>
      <c r="W97" s="36"/>
      <c r="X97" s="37"/>
    </row>
    <row r="98" spans="1:24" ht="15.75" thickBot="1" x14ac:dyDescent="0.3">
      <c r="A98" s="50" t="s">
        <v>488</v>
      </c>
      <c r="B98" s="50"/>
      <c r="C98" s="50"/>
      <c r="D98" s="50"/>
      <c r="E98" s="50"/>
      <c r="F98" s="50"/>
      <c r="G98" s="50"/>
      <c r="H98" s="50"/>
      <c r="I98" s="50"/>
      <c r="J98" s="50"/>
      <c r="K98" s="50"/>
      <c r="L98" s="50"/>
      <c r="M98" s="50"/>
      <c r="N98" s="50"/>
      <c r="O98" s="50"/>
      <c r="P98" s="50"/>
      <c r="Q98" s="50"/>
      <c r="R98" s="50"/>
      <c r="S98" s="50"/>
      <c r="T98" s="50"/>
      <c r="U98" s="50"/>
      <c r="V98" s="38"/>
      <c r="W98" s="39"/>
      <c r="X98" s="40"/>
    </row>
    <row r="99" spans="1:24" ht="15.75" thickBot="1" x14ac:dyDescent="0.3">
      <c r="A99" s="41"/>
      <c r="B99" s="42"/>
      <c r="C99" s="43"/>
      <c r="D99" s="44"/>
      <c r="E99" s="45" t="s">
        <v>76</v>
      </c>
      <c r="F99" s="46"/>
      <c r="G99" s="46"/>
      <c r="H99" s="46"/>
      <c r="I99" s="46"/>
      <c r="J99" s="46"/>
      <c r="K99" s="46"/>
      <c r="L99" s="46"/>
      <c r="M99" s="3"/>
      <c r="N99" s="42" t="s">
        <v>77</v>
      </c>
      <c r="O99" s="43"/>
      <c r="P99" s="43"/>
      <c r="Q99" s="43"/>
      <c r="R99" s="43"/>
      <c r="S99" s="44"/>
      <c r="T99" s="47"/>
      <c r="U99" s="48"/>
      <c r="V99" s="91" t="s">
        <v>363</v>
      </c>
      <c r="W99" s="92"/>
      <c r="X99" s="21"/>
    </row>
    <row r="100" spans="1:24" ht="48" thickBot="1" x14ac:dyDescent="0.3">
      <c r="A100" s="4" t="s">
        <v>78</v>
      </c>
      <c r="B100" s="4" t="s">
        <v>79</v>
      </c>
      <c r="C100" s="5" t="s">
        <v>80</v>
      </c>
      <c r="D100" s="6" t="s">
        <v>81</v>
      </c>
      <c r="E100" s="5" t="s">
        <v>82</v>
      </c>
      <c r="F100" s="7" t="s">
        <v>83</v>
      </c>
      <c r="G100" s="7" t="s">
        <v>84</v>
      </c>
      <c r="H100" s="7" t="s">
        <v>83</v>
      </c>
      <c r="I100" s="6" t="s">
        <v>85</v>
      </c>
      <c r="J100" s="8" t="s">
        <v>86</v>
      </c>
      <c r="K100" s="9" t="s">
        <v>83</v>
      </c>
      <c r="L100" s="10" t="s">
        <v>87</v>
      </c>
      <c r="M100" s="4" t="s">
        <v>83</v>
      </c>
      <c r="N100" s="5" t="s">
        <v>88</v>
      </c>
      <c r="O100" s="7" t="s">
        <v>89</v>
      </c>
      <c r="P100" s="7" t="s">
        <v>90</v>
      </c>
      <c r="Q100" s="7" t="s">
        <v>89</v>
      </c>
      <c r="R100" s="7" t="s">
        <v>91</v>
      </c>
      <c r="S100" s="6" t="s">
        <v>89</v>
      </c>
      <c r="T100" s="5" t="s">
        <v>92</v>
      </c>
      <c r="U100" s="6" t="s">
        <v>89</v>
      </c>
      <c r="V100" s="22" t="s">
        <v>364</v>
      </c>
      <c r="W100" s="22" t="s">
        <v>89</v>
      </c>
      <c r="X100" s="7" t="s">
        <v>365</v>
      </c>
    </row>
    <row r="101" spans="1:24" x14ac:dyDescent="0.25">
      <c r="A101" s="11" t="s">
        <v>135</v>
      </c>
      <c r="B101" s="20" t="s">
        <v>136</v>
      </c>
      <c r="C101" s="12">
        <v>154.69999999999999</v>
      </c>
      <c r="D101" s="13">
        <v>5.7</v>
      </c>
      <c r="E101" s="14">
        <v>1.22703134898916</v>
      </c>
      <c r="F101" s="14">
        <v>2.7E-2</v>
      </c>
      <c r="G101" s="14">
        <v>0.11699439570059322</v>
      </c>
      <c r="H101" s="14">
        <v>1.6999999999999999E-3</v>
      </c>
      <c r="I101" s="15">
        <v>0.56437999999999999</v>
      </c>
      <c r="J101" s="14">
        <v>8.4033610000000003</v>
      </c>
      <c r="K101" s="14">
        <v>0.120048</v>
      </c>
      <c r="L101" s="14">
        <v>7.6100000000000001E-2</v>
      </c>
      <c r="M101" s="15">
        <v>1.4E-3</v>
      </c>
      <c r="N101" s="12">
        <v>813.48180335910331</v>
      </c>
      <c r="O101" s="16">
        <v>12</v>
      </c>
      <c r="P101" s="16">
        <v>713.2409527579938</v>
      </c>
      <c r="Q101" s="16">
        <v>9.9885106533991568</v>
      </c>
      <c r="R101" s="16">
        <v>1087</v>
      </c>
      <c r="S101" s="13">
        <v>37</v>
      </c>
      <c r="T101" s="12">
        <v>713.2409527579938</v>
      </c>
      <c r="U101" s="13">
        <v>9.9885106533991568</v>
      </c>
      <c r="V101" s="23">
        <v>731.25199999999995</v>
      </c>
      <c r="W101" s="24">
        <v>9.8979999999999997</v>
      </c>
      <c r="X101" s="25">
        <v>13.6</v>
      </c>
    </row>
    <row r="102" spans="1:24" x14ac:dyDescent="0.25">
      <c r="A102" s="11" t="s">
        <v>137</v>
      </c>
      <c r="B102" s="20" t="s">
        <v>138</v>
      </c>
      <c r="C102" s="12">
        <v>130.6</v>
      </c>
      <c r="D102" s="13">
        <v>1.137</v>
      </c>
      <c r="E102" s="14">
        <v>0.38029784962548779</v>
      </c>
      <c r="F102" s="14">
        <v>1.2E-2</v>
      </c>
      <c r="G102" s="14">
        <v>2.4354993425362625E-2</v>
      </c>
      <c r="H102" s="14">
        <v>2.9E-4</v>
      </c>
      <c r="I102" s="15">
        <v>0.24496000000000001</v>
      </c>
      <c r="J102" s="14">
        <v>37.693179999999998</v>
      </c>
      <c r="K102" s="14">
        <v>0.41202490000000003</v>
      </c>
      <c r="L102" s="14">
        <v>0.1133</v>
      </c>
      <c r="M102" s="15">
        <v>3.3E-3</v>
      </c>
      <c r="N102" s="12">
        <v>327.45675279904151</v>
      </c>
      <c r="O102" s="16">
        <v>8.6999999999999993</v>
      </c>
      <c r="P102" s="16">
        <v>155.12096571783425</v>
      </c>
      <c r="Q102" s="16">
        <v>1.8332891011673931</v>
      </c>
      <c r="R102" s="16">
        <v>1824</v>
      </c>
      <c r="S102" s="13">
        <v>53</v>
      </c>
      <c r="T102" s="12">
        <v>155.12096571783425</v>
      </c>
      <c r="U102" s="13">
        <v>1.8332891011673931</v>
      </c>
      <c r="V102" s="23">
        <v>152.66800000000001</v>
      </c>
      <c r="W102" s="24">
        <v>1.825</v>
      </c>
      <c r="X102" s="25">
        <v>68.900000000000006</v>
      </c>
    </row>
    <row r="103" spans="1:24" x14ac:dyDescent="0.25">
      <c r="A103" s="11" t="s">
        <v>139</v>
      </c>
      <c r="B103" s="20" t="s">
        <v>140</v>
      </c>
      <c r="C103" s="12">
        <v>202.6</v>
      </c>
      <c r="D103" s="13">
        <v>0.98</v>
      </c>
      <c r="E103" s="14">
        <v>0.25395741440610359</v>
      </c>
      <c r="F103" s="14">
        <v>6.7000000000000002E-3</v>
      </c>
      <c r="G103" s="14">
        <v>2.5736052349149441E-2</v>
      </c>
      <c r="H103" s="14">
        <v>2.4000000000000001E-4</v>
      </c>
      <c r="I103" s="15">
        <v>6.6062999999999997E-2</v>
      </c>
      <c r="J103" s="14">
        <v>37.75009</v>
      </c>
      <c r="K103" s="14">
        <v>0.34201670000000001</v>
      </c>
      <c r="L103" s="14">
        <v>7.1599999999999997E-2</v>
      </c>
      <c r="M103" s="15">
        <v>1.9E-3</v>
      </c>
      <c r="N103" s="12">
        <v>229.92581339124879</v>
      </c>
      <c r="O103" s="16">
        <v>5.3</v>
      </c>
      <c r="P103" s="16">
        <v>163.80631576385565</v>
      </c>
      <c r="Q103" s="16">
        <v>1.5280310749484309</v>
      </c>
      <c r="R103" s="16">
        <v>952</v>
      </c>
      <c r="S103" s="13">
        <v>56</v>
      </c>
      <c r="T103" s="12">
        <v>163.80631576385565</v>
      </c>
      <c r="U103" s="13">
        <v>1.5280310749484309</v>
      </c>
      <c r="V103" s="23">
        <v>167.15899999999999</v>
      </c>
      <c r="W103" s="24">
        <v>1.482</v>
      </c>
      <c r="X103" s="25">
        <v>29.5</v>
      </c>
    </row>
    <row r="104" spans="1:24" x14ac:dyDescent="0.25">
      <c r="A104" s="11" t="s">
        <v>141</v>
      </c>
      <c r="B104" s="20" t="s">
        <v>142</v>
      </c>
      <c r="C104" s="12">
        <v>233</v>
      </c>
      <c r="D104" s="13">
        <v>0.99399999999999999</v>
      </c>
      <c r="E104" s="14">
        <v>0.22907251854012797</v>
      </c>
      <c r="F104" s="14">
        <v>7.4000000000000003E-3</v>
      </c>
      <c r="G104" s="14">
        <v>2.5222122631407329E-2</v>
      </c>
      <c r="H104" s="14">
        <v>2.9999999999999997E-4</v>
      </c>
      <c r="I104" s="15">
        <v>0.28523999999999999</v>
      </c>
      <c r="J104" s="14">
        <v>38.804810000000003</v>
      </c>
      <c r="K104" s="14">
        <v>0.45174399999999998</v>
      </c>
      <c r="L104" s="14">
        <v>6.59E-2</v>
      </c>
      <c r="M104" s="15">
        <v>2E-3</v>
      </c>
      <c r="N104" s="12">
        <v>209.56041145875281</v>
      </c>
      <c r="O104" s="16">
        <v>6.1</v>
      </c>
      <c r="P104" s="16">
        <v>160.57562687822309</v>
      </c>
      <c r="Q104" s="16">
        <v>1.9007714558042186</v>
      </c>
      <c r="R104" s="16">
        <v>794</v>
      </c>
      <c r="S104" s="13">
        <v>60</v>
      </c>
      <c r="T104" s="12">
        <v>160.57562687822309</v>
      </c>
      <c r="U104" s="13">
        <v>1.9007714558042186</v>
      </c>
      <c r="V104" s="23">
        <v>160.71799999999999</v>
      </c>
      <c r="W104" s="24">
        <v>1.89</v>
      </c>
      <c r="X104" s="25">
        <v>23.7</v>
      </c>
    </row>
    <row r="105" spans="1:24" x14ac:dyDescent="0.25">
      <c r="A105" s="11" t="s">
        <v>143</v>
      </c>
      <c r="B105" s="20" t="s">
        <v>144</v>
      </c>
      <c r="C105" s="12">
        <v>120.8</v>
      </c>
      <c r="D105" s="13">
        <v>0.98199999999999998</v>
      </c>
      <c r="E105" s="14">
        <v>1.0235035860831216</v>
      </c>
      <c r="F105" s="14">
        <v>2.5999999999999999E-2</v>
      </c>
      <c r="G105" s="14">
        <v>0.1022932094380633</v>
      </c>
      <c r="H105" s="14">
        <v>1.4E-3</v>
      </c>
      <c r="I105" s="15">
        <v>7.3508000000000004E-2</v>
      </c>
      <c r="J105" s="14">
        <v>9.6246390000000002</v>
      </c>
      <c r="K105" s="14">
        <v>0.1296871</v>
      </c>
      <c r="L105" s="14">
        <v>7.2599999999999998E-2</v>
      </c>
      <c r="M105" s="15">
        <v>1.9E-3</v>
      </c>
      <c r="N105" s="12">
        <v>716.1091770893695</v>
      </c>
      <c r="O105" s="16">
        <v>13</v>
      </c>
      <c r="P105" s="16">
        <v>627.83397654008502</v>
      </c>
      <c r="Q105" s="16">
        <v>8.3828314012642142</v>
      </c>
      <c r="R105" s="16">
        <v>988</v>
      </c>
      <c r="S105" s="13">
        <v>55</v>
      </c>
      <c r="T105" s="12">
        <v>627.83397654008502</v>
      </c>
      <c r="U105" s="13">
        <v>8.3828314012642142</v>
      </c>
      <c r="V105" s="23">
        <v>649.36699999999996</v>
      </c>
      <c r="W105" s="24">
        <v>7.3170000000000002</v>
      </c>
      <c r="X105" s="25">
        <v>12.6</v>
      </c>
    </row>
    <row r="106" spans="1:24" x14ac:dyDescent="0.25">
      <c r="A106" s="11" t="s">
        <v>145</v>
      </c>
      <c r="B106" s="20" t="s">
        <v>146</v>
      </c>
      <c r="C106" s="12">
        <v>179.5</v>
      </c>
      <c r="D106" s="13">
        <v>1.048</v>
      </c>
      <c r="E106" s="14">
        <v>1.8115939033655017</v>
      </c>
      <c r="F106" s="14">
        <v>2.5000000000000001E-2</v>
      </c>
      <c r="G106" s="14">
        <v>0.17071205176538129</v>
      </c>
      <c r="H106" s="14">
        <v>1.6000000000000001E-3</v>
      </c>
      <c r="I106" s="15">
        <v>0.29993999999999998</v>
      </c>
      <c r="J106" s="14">
        <v>5.8275059999999996</v>
      </c>
      <c r="K106" s="14">
        <v>5.4335719999999997E-2</v>
      </c>
      <c r="L106" s="14">
        <v>7.6999999999999999E-2</v>
      </c>
      <c r="M106" s="15">
        <v>1E-3</v>
      </c>
      <c r="N106" s="12">
        <v>1050.2936732853568</v>
      </c>
      <c r="O106" s="16">
        <v>9.1</v>
      </c>
      <c r="P106" s="16">
        <v>1016.0332309142573</v>
      </c>
      <c r="Q106" s="16">
        <v>9.2672284789413304</v>
      </c>
      <c r="R106" s="16">
        <v>1120</v>
      </c>
      <c r="S106" s="13">
        <v>29</v>
      </c>
      <c r="T106" s="12">
        <v>1016.0332309142573</v>
      </c>
      <c r="U106" s="13">
        <v>9.2672284789413304</v>
      </c>
      <c r="V106" s="23">
        <v>1031.8610000000001</v>
      </c>
      <c r="W106" s="24">
        <v>7.2869999999999999</v>
      </c>
      <c r="X106" s="25">
        <v>3.14</v>
      </c>
    </row>
    <row r="107" spans="1:24" x14ac:dyDescent="0.25">
      <c r="A107" s="11" t="s">
        <v>147</v>
      </c>
      <c r="B107" s="20" t="s">
        <v>148</v>
      </c>
      <c r="C107" s="12">
        <v>521.70000000000005</v>
      </c>
      <c r="D107" s="13">
        <v>1.617</v>
      </c>
      <c r="E107" s="14">
        <v>3.7011766737048131</v>
      </c>
      <c r="F107" s="14">
        <v>7.9000000000000001E-2</v>
      </c>
      <c r="G107" s="14">
        <v>0.27829574091781573</v>
      </c>
      <c r="H107" s="14">
        <v>4.5999999999999999E-3</v>
      </c>
      <c r="I107" s="15">
        <v>0.58482999999999996</v>
      </c>
      <c r="J107" s="14">
        <v>3.5997119999999998</v>
      </c>
      <c r="K107" s="14">
        <v>5.960646E-2</v>
      </c>
      <c r="L107" s="14">
        <v>9.6500000000000002E-2</v>
      </c>
      <c r="M107" s="15">
        <v>1.6999999999999999E-3</v>
      </c>
      <c r="N107" s="12">
        <v>1572.58098398736</v>
      </c>
      <c r="O107" s="16">
        <v>17</v>
      </c>
      <c r="P107" s="16">
        <v>1582.7734946220221</v>
      </c>
      <c r="Q107" s="16">
        <v>26.072727306683479</v>
      </c>
      <c r="R107" s="16">
        <v>1555</v>
      </c>
      <c r="S107" s="13">
        <v>33</v>
      </c>
      <c r="T107" s="12">
        <v>1555</v>
      </c>
      <c r="U107" s="13">
        <v>33</v>
      </c>
      <c r="V107" s="23">
        <v>1573.4090000000001</v>
      </c>
      <c r="W107" s="24">
        <v>16.696000000000002</v>
      </c>
      <c r="X107" s="25">
        <v>-0.65700000000000003</v>
      </c>
    </row>
    <row r="108" spans="1:24" x14ac:dyDescent="0.25">
      <c r="A108" s="11" t="s">
        <v>149</v>
      </c>
      <c r="B108" s="20" t="s">
        <v>150</v>
      </c>
      <c r="C108" s="12">
        <v>635</v>
      </c>
      <c r="D108" s="13">
        <v>0.55900000000000005</v>
      </c>
      <c r="E108" s="14">
        <v>0.25402029154030586</v>
      </c>
      <c r="F108" s="14">
        <v>9.1000000000000004E-3</v>
      </c>
      <c r="G108" s="14">
        <v>2.5670718402577952E-2</v>
      </c>
      <c r="H108" s="14">
        <v>5.2999999999999998E-4</v>
      </c>
      <c r="I108" s="15">
        <v>0.53522999999999998</v>
      </c>
      <c r="J108" s="14">
        <v>37.835790000000003</v>
      </c>
      <c r="K108" s="14">
        <v>0.75871999999999995</v>
      </c>
      <c r="L108" s="14">
        <v>7.1800000000000003E-2</v>
      </c>
      <c r="M108" s="15">
        <v>2.0999999999999999E-3</v>
      </c>
      <c r="N108" s="12">
        <v>229.97675746142767</v>
      </c>
      <c r="O108" s="16">
        <v>7.3</v>
      </c>
      <c r="P108" s="16">
        <v>163.39570029168345</v>
      </c>
      <c r="Q108" s="16">
        <v>3.2808256647132459</v>
      </c>
      <c r="R108" s="16">
        <v>969</v>
      </c>
      <c r="S108" s="13">
        <v>61</v>
      </c>
      <c r="T108" s="12">
        <v>163.39570029168345</v>
      </c>
      <c r="U108" s="13">
        <v>3.2808256647132459</v>
      </c>
      <c r="V108" s="23">
        <v>158.85599999999999</v>
      </c>
      <c r="W108" s="24">
        <v>3.327</v>
      </c>
      <c r="X108" s="25">
        <v>32</v>
      </c>
    </row>
    <row r="109" spans="1:24" x14ac:dyDescent="0.25">
      <c r="A109" s="11" t="s">
        <v>151</v>
      </c>
      <c r="B109" s="20" t="s">
        <v>152</v>
      </c>
      <c r="C109" s="12">
        <v>608</v>
      </c>
      <c r="D109" s="13">
        <v>0.77100000000000002</v>
      </c>
      <c r="E109" s="14">
        <v>0.89985958703932878</v>
      </c>
      <c r="F109" s="14">
        <v>9.2999999999999992E-3</v>
      </c>
      <c r="G109" s="14">
        <v>9.9487014997105438E-2</v>
      </c>
      <c r="H109" s="14">
        <v>9.6000000000000002E-4</v>
      </c>
      <c r="I109" s="15">
        <v>0.31215999999999999</v>
      </c>
      <c r="J109" s="14">
        <v>9.9810359999999996</v>
      </c>
      <c r="K109" s="14">
        <v>9.5636239999999997E-2</v>
      </c>
      <c r="L109" s="14">
        <v>6.5629999999999994E-2</v>
      </c>
      <c r="M109" s="15">
        <v>8.0000000000000004E-4</v>
      </c>
      <c r="N109" s="12">
        <v>652.04976569295604</v>
      </c>
      <c r="O109" s="16">
        <v>5</v>
      </c>
      <c r="P109" s="16">
        <v>611.4019083107911</v>
      </c>
      <c r="Q109" s="16">
        <v>5.7434775671583091</v>
      </c>
      <c r="R109" s="16">
        <v>790</v>
      </c>
      <c r="S109" s="13">
        <v>25</v>
      </c>
      <c r="T109" s="12">
        <v>611.4019083107911</v>
      </c>
      <c r="U109" s="13">
        <v>5.7434775671583091</v>
      </c>
      <c r="V109" s="23">
        <v>634.65200000000004</v>
      </c>
      <c r="W109" s="24">
        <v>4.33</v>
      </c>
      <c r="X109" s="25">
        <v>5.29</v>
      </c>
    </row>
    <row r="110" spans="1:24" x14ac:dyDescent="0.25">
      <c r="A110" s="11" t="s">
        <v>153</v>
      </c>
      <c r="B110" s="20" t="s">
        <v>154</v>
      </c>
      <c r="C110" s="12">
        <v>507</v>
      </c>
      <c r="D110" s="13">
        <v>9.2200000000000006</v>
      </c>
      <c r="E110" s="14">
        <v>0.71373251639080515</v>
      </c>
      <c r="F110" s="14">
        <v>1.7000000000000001E-2</v>
      </c>
      <c r="G110" s="14">
        <v>7.5935553876039785E-2</v>
      </c>
      <c r="H110" s="14">
        <v>1.1000000000000001E-3</v>
      </c>
      <c r="I110" s="15">
        <v>0.46218999999999999</v>
      </c>
      <c r="J110" s="14">
        <v>12.97017</v>
      </c>
      <c r="K110" s="14">
        <v>0.18504780000000001</v>
      </c>
      <c r="L110" s="14">
        <v>6.8199999999999997E-2</v>
      </c>
      <c r="M110" s="15">
        <v>1.4E-3</v>
      </c>
      <c r="N110" s="12">
        <v>547.29362446756795</v>
      </c>
      <c r="O110" s="16">
        <v>9.8000000000000007</v>
      </c>
      <c r="P110" s="16">
        <v>471.81670123201417</v>
      </c>
      <c r="Q110" s="16">
        <v>6.6446539479312774</v>
      </c>
      <c r="R110" s="16">
        <v>868</v>
      </c>
      <c r="S110" s="13">
        <v>42</v>
      </c>
      <c r="T110" s="12">
        <v>471.81670123201417</v>
      </c>
      <c r="U110" s="13">
        <v>6.6446539479312774</v>
      </c>
      <c r="V110" s="23">
        <v>480.59699999999998</v>
      </c>
      <c r="W110" s="24">
        <v>6.585</v>
      </c>
      <c r="X110" s="25">
        <v>14.3</v>
      </c>
    </row>
    <row r="111" spans="1:24" x14ac:dyDescent="0.25">
      <c r="A111" s="11" t="s">
        <v>155</v>
      </c>
      <c r="B111" s="20" t="s">
        <v>156</v>
      </c>
      <c r="C111" s="12">
        <v>322.39999999999998</v>
      </c>
      <c r="D111" s="13">
        <v>0.6</v>
      </c>
      <c r="E111" s="14">
        <v>0.18016626788708834</v>
      </c>
      <c r="F111" s="14">
        <v>7.1000000000000004E-3</v>
      </c>
      <c r="G111" s="14">
        <v>2.3768668281500149E-2</v>
      </c>
      <c r="H111" s="14">
        <v>3.8000000000000002E-4</v>
      </c>
      <c r="I111" s="15">
        <v>0.45922000000000002</v>
      </c>
      <c r="J111" s="14">
        <v>41.75365</v>
      </c>
      <c r="K111" s="14">
        <v>0.6624797</v>
      </c>
      <c r="L111" s="14">
        <v>5.5E-2</v>
      </c>
      <c r="M111" s="15">
        <v>1.8E-3</v>
      </c>
      <c r="N111" s="12">
        <v>168.30615548941401</v>
      </c>
      <c r="O111" s="16">
        <v>6</v>
      </c>
      <c r="P111" s="16">
        <v>151.43008035124961</v>
      </c>
      <c r="Q111" s="16">
        <v>2.4095489072945799</v>
      </c>
      <c r="R111" s="16">
        <v>397</v>
      </c>
      <c r="S111" s="13">
        <v>73</v>
      </c>
      <c r="T111" s="12">
        <v>151.43008035124961</v>
      </c>
      <c r="U111" s="13">
        <v>2.4095489072945799</v>
      </c>
      <c r="V111" s="23">
        <v>150.822</v>
      </c>
      <c r="W111" s="24">
        <v>2.3879999999999999</v>
      </c>
      <c r="X111" s="25">
        <v>9.4600000000000009</v>
      </c>
    </row>
    <row r="112" spans="1:24" x14ac:dyDescent="0.25">
      <c r="A112" s="11" t="s">
        <v>157</v>
      </c>
      <c r="B112" s="20" t="s">
        <v>158</v>
      </c>
      <c r="C112" s="12">
        <v>368</v>
      </c>
      <c r="D112" s="13">
        <v>1.268</v>
      </c>
      <c r="E112" s="14">
        <v>0.18878367525083298</v>
      </c>
      <c r="F112" s="14">
        <v>4.5999999999999999E-3</v>
      </c>
      <c r="G112" s="14">
        <v>2.6546593025397858E-2</v>
      </c>
      <c r="H112" s="14">
        <v>4.4000000000000002E-4</v>
      </c>
      <c r="I112" s="15">
        <v>0.20182</v>
      </c>
      <c r="J112" s="14">
        <v>37.565739999999998</v>
      </c>
      <c r="K112" s="14">
        <v>0.62092130000000001</v>
      </c>
      <c r="L112" s="14">
        <v>5.16E-2</v>
      </c>
      <c r="M112" s="15">
        <v>1.4E-3</v>
      </c>
      <c r="N112" s="12">
        <v>175.69790476295663</v>
      </c>
      <c r="O112" s="16">
        <v>3.9</v>
      </c>
      <c r="P112" s="16">
        <v>168.89828610624002</v>
      </c>
      <c r="Q112" s="16">
        <v>2.7842197065607133</v>
      </c>
      <c r="R112" s="16">
        <v>246</v>
      </c>
      <c r="S112" s="13">
        <v>61</v>
      </c>
      <c r="T112" s="12">
        <v>168.89828610624002</v>
      </c>
      <c r="U112" s="13">
        <v>2.7842197065607133</v>
      </c>
      <c r="V112" s="23">
        <v>170.833</v>
      </c>
      <c r="W112" s="24">
        <v>2.4649999999999999</v>
      </c>
      <c r="X112" s="25">
        <v>3.02</v>
      </c>
    </row>
    <row r="113" spans="1:24" x14ac:dyDescent="0.25">
      <c r="A113" s="11" t="s">
        <v>159</v>
      </c>
      <c r="B113" s="20" t="s">
        <v>160</v>
      </c>
      <c r="C113" s="12">
        <v>918</v>
      </c>
      <c r="D113" s="13">
        <v>1.266</v>
      </c>
      <c r="E113" s="14">
        <v>0.22560636486046978</v>
      </c>
      <c r="F113" s="14">
        <v>4.3E-3</v>
      </c>
      <c r="G113" s="14">
        <v>2.5301200256924394E-2</v>
      </c>
      <c r="H113" s="14">
        <v>2.7E-4</v>
      </c>
      <c r="I113" s="15">
        <v>0.29652000000000001</v>
      </c>
      <c r="J113" s="14">
        <v>38.744669999999999</v>
      </c>
      <c r="K113" s="14">
        <v>0.40531040000000002</v>
      </c>
      <c r="L113" s="14">
        <v>6.4699999999999994E-2</v>
      </c>
      <c r="M113" s="15">
        <v>1.1999999999999999E-3</v>
      </c>
      <c r="N113" s="12">
        <v>206.69109804575265</v>
      </c>
      <c r="O113" s="16">
        <v>3.6</v>
      </c>
      <c r="P113" s="16">
        <v>161.0728337338424</v>
      </c>
      <c r="Q113" s="16">
        <v>1.6903677313776388</v>
      </c>
      <c r="R113" s="16">
        <v>757</v>
      </c>
      <c r="S113" s="13">
        <v>39</v>
      </c>
      <c r="T113" s="12">
        <v>161.0728337338424</v>
      </c>
      <c r="U113" s="13">
        <v>1.6903677313776388</v>
      </c>
      <c r="V113" s="23">
        <v>164.7</v>
      </c>
      <c r="W113" s="24">
        <v>1.68</v>
      </c>
      <c r="X113" s="25">
        <v>21.2</v>
      </c>
    </row>
    <row r="114" spans="1:24" x14ac:dyDescent="0.25">
      <c r="A114" s="11" t="s">
        <v>161</v>
      </c>
      <c r="B114" s="20" t="s">
        <v>162</v>
      </c>
      <c r="C114" s="12">
        <v>582</v>
      </c>
      <c r="D114" s="13">
        <v>0.42899999999999999</v>
      </c>
      <c r="E114" s="14">
        <v>0.19441419187861358</v>
      </c>
      <c r="F114" s="14">
        <v>4.1999999999999997E-3</v>
      </c>
      <c r="G114" s="14">
        <v>2.43217056225844E-2</v>
      </c>
      <c r="H114" s="14">
        <v>3.1E-4</v>
      </c>
      <c r="I114" s="15">
        <v>0.26615</v>
      </c>
      <c r="J114" s="14">
        <v>40.650410000000001</v>
      </c>
      <c r="K114" s="14">
        <v>0.51226119999999997</v>
      </c>
      <c r="L114" s="14">
        <v>5.8000000000000003E-2</v>
      </c>
      <c r="M114" s="15">
        <v>1.1999999999999999E-3</v>
      </c>
      <c r="N114" s="12">
        <v>180.49870377156941</v>
      </c>
      <c r="O114" s="16">
        <v>3.5</v>
      </c>
      <c r="P114" s="16">
        <v>154.91147735489369</v>
      </c>
      <c r="Q114" s="16">
        <v>1.9515682225762128</v>
      </c>
      <c r="R114" s="16">
        <v>511</v>
      </c>
      <c r="S114" s="13">
        <v>48</v>
      </c>
      <c r="T114" s="12">
        <v>154.91147735489369</v>
      </c>
      <c r="U114" s="13">
        <v>1.9515682225762128</v>
      </c>
      <c r="V114" s="23">
        <v>158.596</v>
      </c>
      <c r="W114" s="24">
        <v>1.8839999999999999</v>
      </c>
      <c r="X114" s="25">
        <v>12.5</v>
      </c>
    </row>
    <row r="115" spans="1:24" x14ac:dyDescent="0.25">
      <c r="A115" s="11" t="s">
        <v>163</v>
      </c>
      <c r="B115" s="20" t="s">
        <v>164</v>
      </c>
      <c r="C115" s="12">
        <v>492</v>
      </c>
      <c r="D115" s="13">
        <v>1.2050000000000001</v>
      </c>
      <c r="E115" s="14">
        <v>1.7592710705052188</v>
      </c>
      <c r="F115" s="14">
        <v>0.02</v>
      </c>
      <c r="G115" s="14">
        <v>0.17386510927757648</v>
      </c>
      <c r="H115" s="14">
        <v>1.9E-3</v>
      </c>
      <c r="I115" s="15">
        <v>0.62899000000000005</v>
      </c>
      <c r="J115" s="14">
        <v>5.7537399999999996</v>
      </c>
      <c r="K115" s="14">
        <v>6.2900490000000003E-2</v>
      </c>
      <c r="L115" s="14">
        <v>7.3419999999999999E-2</v>
      </c>
      <c r="M115" s="15">
        <v>6.4999999999999997E-4</v>
      </c>
      <c r="N115" s="12">
        <v>1031.2080670132657</v>
      </c>
      <c r="O115" s="16">
        <v>7.5</v>
      </c>
      <c r="P115" s="16">
        <v>1033.3719026841343</v>
      </c>
      <c r="Q115" s="16">
        <v>10.974333200691449</v>
      </c>
      <c r="R115" s="16">
        <v>1025</v>
      </c>
      <c r="S115" s="13">
        <v>19</v>
      </c>
      <c r="T115" s="12">
        <v>1033.3719026841343</v>
      </c>
      <c r="U115" s="13">
        <v>10.974333200691449</v>
      </c>
      <c r="V115" s="23">
        <v>1030.825</v>
      </c>
      <c r="W115" s="24">
        <v>7.3159999999999998</v>
      </c>
      <c r="X115" s="25">
        <v>-0.23499999999999999</v>
      </c>
    </row>
    <row r="116" spans="1:24" x14ac:dyDescent="0.25">
      <c r="A116" s="11" t="s">
        <v>165</v>
      </c>
      <c r="B116" s="20" t="s">
        <v>166</v>
      </c>
      <c r="C116" s="12">
        <v>325</v>
      </c>
      <c r="D116" s="13">
        <v>1.2030000000000001</v>
      </c>
      <c r="E116" s="14">
        <v>2.1775154085846737</v>
      </c>
      <c r="F116" s="14">
        <v>2.4E-2</v>
      </c>
      <c r="G116" s="14">
        <v>0.19944376115594165</v>
      </c>
      <c r="H116" s="14">
        <v>1.6999999999999999E-3</v>
      </c>
      <c r="I116" s="15">
        <v>0.48515000000000003</v>
      </c>
      <c r="J116" s="14">
        <v>5.0125310000000001</v>
      </c>
      <c r="K116" s="14">
        <v>4.2713300000000003E-2</v>
      </c>
      <c r="L116" s="14">
        <v>7.9219999999999999E-2</v>
      </c>
      <c r="M116" s="15">
        <v>8.1999999999999998E-4</v>
      </c>
      <c r="N116" s="12">
        <v>1174.5995157215332</v>
      </c>
      <c r="O116" s="16">
        <v>7.5</v>
      </c>
      <c r="P116" s="16">
        <v>1172.3314550173527</v>
      </c>
      <c r="Q116" s="16">
        <v>9.7635810833247128</v>
      </c>
      <c r="R116" s="16">
        <v>1174</v>
      </c>
      <c r="S116" s="13">
        <v>20</v>
      </c>
      <c r="T116" s="12">
        <v>1172.3314550173527</v>
      </c>
      <c r="U116" s="13">
        <v>9.7635810833247128</v>
      </c>
      <c r="V116" s="23">
        <v>1173.364</v>
      </c>
      <c r="W116" s="24">
        <v>7.1130000000000004</v>
      </c>
      <c r="X116" s="25">
        <v>0.121</v>
      </c>
    </row>
    <row r="117" spans="1:24" x14ac:dyDescent="0.25">
      <c r="A117" s="11" t="s">
        <v>167</v>
      </c>
      <c r="B117" s="20" t="s">
        <v>168</v>
      </c>
      <c r="C117" s="12">
        <v>761</v>
      </c>
      <c r="D117" s="13">
        <v>0.3805</v>
      </c>
      <c r="E117" s="14">
        <v>0.21806659066068351</v>
      </c>
      <c r="F117" s="14">
        <v>4.4999999999999997E-3</v>
      </c>
      <c r="G117" s="14">
        <v>2.6067206924343944E-2</v>
      </c>
      <c r="H117" s="14">
        <v>3.3E-4</v>
      </c>
      <c r="I117" s="15">
        <v>0.29165999999999997</v>
      </c>
      <c r="J117" s="14">
        <v>37.807180000000002</v>
      </c>
      <c r="K117" s="14">
        <v>0.47169640000000002</v>
      </c>
      <c r="L117" s="14">
        <v>6.0699999999999997E-2</v>
      </c>
      <c r="M117" s="15">
        <v>1.1999999999999999E-3</v>
      </c>
      <c r="N117" s="12">
        <v>200.4214782102583</v>
      </c>
      <c r="O117" s="16">
        <v>3.7</v>
      </c>
      <c r="P117" s="16">
        <v>165.8871776192907</v>
      </c>
      <c r="Q117" s="16">
        <v>2.0684898008552977</v>
      </c>
      <c r="R117" s="16">
        <v>615</v>
      </c>
      <c r="S117" s="13">
        <v>43</v>
      </c>
      <c r="T117" s="12">
        <v>165.8871776192907</v>
      </c>
      <c r="U117" s="13">
        <v>2.0684898008552977</v>
      </c>
      <c r="V117" s="23">
        <v>170.58099999999999</v>
      </c>
      <c r="W117" s="24">
        <v>2.0150000000000001</v>
      </c>
      <c r="X117" s="25">
        <v>15.6</v>
      </c>
    </row>
    <row r="118" spans="1:24" x14ac:dyDescent="0.25">
      <c r="A118" s="11" t="s">
        <v>169</v>
      </c>
      <c r="B118" s="20" t="s">
        <v>170</v>
      </c>
      <c r="C118" s="12">
        <v>944</v>
      </c>
      <c r="D118" s="13">
        <v>1.0720000000000001</v>
      </c>
      <c r="E118" s="14">
        <v>0.18848255881809065</v>
      </c>
      <c r="F118" s="14">
        <v>3.7000000000000002E-3</v>
      </c>
      <c r="G118" s="14">
        <v>2.5755542664033459E-2</v>
      </c>
      <c r="H118" s="14">
        <v>3.1E-4</v>
      </c>
      <c r="I118" s="15">
        <v>0.25717000000000001</v>
      </c>
      <c r="J118" s="14">
        <v>38.639879999999998</v>
      </c>
      <c r="K118" s="14">
        <v>0.46284239999999999</v>
      </c>
      <c r="L118" s="14">
        <v>5.3100000000000001E-2</v>
      </c>
      <c r="M118" s="15">
        <v>1.1000000000000001E-3</v>
      </c>
      <c r="N118" s="12">
        <v>175.44052096236445</v>
      </c>
      <c r="O118" s="16">
        <v>3.3</v>
      </c>
      <c r="P118" s="16">
        <v>163.92880482751124</v>
      </c>
      <c r="Q118" s="16">
        <v>1.960873712512027</v>
      </c>
      <c r="R118" s="16">
        <v>325</v>
      </c>
      <c r="S118" s="13">
        <v>45</v>
      </c>
      <c r="T118" s="12">
        <v>163.92880482751124</v>
      </c>
      <c r="U118" s="13">
        <v>1.960873712512027</v>
      </c>
      <c r="V118" s="23">
        <v>166.262</v>
      </c>
      <c r="W118" s="24">
        <v>1.8320000000000001</v>
      </c>
      <c r="X118" s="25">
        <v>5.39</v>
      </c>
    </row>
    <row r="119" spans="1:24" x14ac:dyDescent="0.25">
      <c r="A119" s="11" t="s">
        <v>171</v>
      </c>
      <c r="B119" s="20" t="s">
        <v>172</v>
      </c>
      <c r="C119" s="12">
        <v>872</v>
      </c>
      <c r="D119" s="13">
        <v>1.6679999999999999</v>
      </c>
      <c r="E119" s="14">
        <v>0.17557746231726404</v>
      </c>
      <c r="F119" s="14">
        <v>3.5999999999999999E-3</v>
      </c>
      <c r="G119" s="14">
        <v>2.55306739263641E-2</v>
      </c>
      <c r="H119" s="14">
        <v>2.9E-4</v>
      </c>
      <c r="I119" s="15">
        <v>0.27073999999999998</v>
      </c>
      <c r="J119" s="14">
        <v>39.138939999999998</v>
      </c>
      <c r="K119" s="14">
        <v>0.44423849999999998</v>
      </c>
      <c r="L119" s="14">
        <v>4.99E-2</v>
      </c>
      <c r="M119" s="15">
        <v>1E-3</v>
      </c>
      <c r="N119" s="12">
        <v>164.34796460434745</v>
      </c>
      <c r="O119" s="16">
        <v>3.1</v>
      </c>
      <c r="P119" s="16">
        <v>162.51545059765533</v>
      </c>
      <c r="Q119" s="16">
        <v>1.8410388961191813</v>
      </c>
      <c r="R119" s="16">
        <v>185</v>
      </c>
      <c r="S119" s="13">
        <v>47</v>
      </c>
      <c r="T119" s="12">
        <v>162.51545059765533</v>
      </c>
      <c r="U119" s="13">
        <v>1.8410388961191813</v>
      </c>
      <c r="V119" s="23">
        <v>162.827</v>
      </c>
      <c r="W119" s="24">
        <v>1.7330000000000001</v>
      </c>
      <c r="X119" s="25">
        <v>0.85799999999999998</v>
      </c>
    </row>
    <row r="120" spans="1:24" x14ac:dyDescent="0.25">
      <c r="A120" s="11" t="s">
        <v>173</v>
      </c>
      <c r="B120" s="20" t="s">
        <v>174</v>
      </c>
      <c r="C120" s="12">
        <v>1124</v>
      </c>
      <c r="D120" s="13">
        <v>1.1930000000000001</v>
      </c>
      <c r="E120" s="14">
        <v>0.40926310031729185</v>
      </c>
      <c r="F120" s="14">
        <v>8.9999999999999993E-3</v>
      </c>
      <c r="G120" s="14">
        <v>4.8681820609372428E-2</v>
      </c>
      <c r="H120" s="14">
        <v>8.0000000000000004E-4</v>
      </c>
      <c r="I120" s="15">
        <v>0.45184999999999997</v>
      </c>
      <c r="J120" s="14">
        <v>20.316939999999999</v>
      </c>
      <c r="K120" s="14">
        <v>0.33022259999999998</v>
      </c>
      <c r="L120" s="14">
        <v>6.0999999999999999E-2</v>
      </c>
      <c r="M120" s="15">
        <v>1.2999999999999999E-3</v>
      </c>
      <c r="N120" s="12">
        <v>348.55671210176888</v>
      </c>
      <c r="O120" s="16">
        <v>6.5</v>
      </c>
      <c r="P120" s="16">
        <v>306.42363603557192</v>
      </c>
      <c r="Q120" s="16">
        <v>4.9339289125921129</v>
      </c>
      <c r="R120" s="16">
        <v>630</v>
      </c>
      <c r="S120" s="13">
        <v>45</v>
      </c>
      <c r="T120" s="12">
        <v>306.42363603557192</v>
      </c>
      <c r="U120" s="13">
        <v>4.9339289125921129</v>
      </c>
      <c r="V120" s="23">
        <v>316.45699999999999</v>
      </c>
      <c r="W120" s="24">
        <v>4.7290000000000001</v>
      </c>
      <c r="X120" s="25">
        <v>10.8</v>
      </c>
    </row>
    <row r="121" spans="1:24" x14ac:dyDescent="0.25">
      <c r="A121" s="11" t="s">
        <v>175</v>
      </c>
      <c r="B121" s="20" t="s">
        <v>176</v>
      </c>
      <c r="C121" s="12">
        <v>1219</v>
      </c>
      <c r="D121" s="13">
        <v>1.2709999999999999</v>
      </c>
      <c r="E121" s="14">
        <v>0.33434512765700708</v>
      </c>
      <c r="F121" s="14">
        <v>4.7000000000000002E-3</v>
      </c>
      <c r="G121" s="14">
        <v>4.5807973461920115E-2</v>
      </c>
      <c r="H121" s="14">
        <v>5.6999999999999998E-4</v>
      </c>
      <c r="I121" s="15">
        <v>0.48179</v>
      </c>
      <c r="J121" s="14">
        <v>21.805489999999999</v>
      </c>
      <c r="K121" s="14">
        <v>0.27102340000000003</v>
      </c>
      <c r="L121" s="14">
        <v>5.296E-2</v>
      </c>
      <c r="M121" s="15">
        <v>6.8999999999999997E-4</v>
      </c>
      <c r="N121" s="12">
        <v>293.05626661588252</v>
      </c>
      <c r="O121" s="16">
        <v>3.6</v>
      </c>
      <c r="P121" s="16">
        <v>288.73338928713764</v>
      </c>
      <c r="Q121" s="16">
        <v>3.5477182969898498</v>
      </c>
      <c r="R121" s="16">
        <v>324</v>
      </c>
      <c r="S121" s="13">
        <v>31</v>
      </c>
      <c r="T121" s="12">
        <v>288.73338928713764</v>
      </c>
      <c r="U121" s="13">
        <v>3.5477182969898498</v>
      </c>
      <c r="V121" s="23">
        <v>290.726</v>
      </c>
      <c r="W121" s="24">
        <v>3.0569999999999999</v>
      </c>
      <c r="X121" s="25">
        <v>1.1000000000000001</v>
      </c>
    </row>
    <row r="122" spans="1:24" x14ac:dyDescent="0.25">
      <c r="A122" s="11" t="s">
        <v>177</v>
      </c>
      <c r="B122" s="20" t="s">
        <v>178</v>
      </c>
      <c r="C122" s="12">
        <v>237.2</v>
      </c>
      <c r="D122" s="13">
        <v>1.2649999999999999</v>
      </c>
      <c r="E122" s="14">
        <v>6.5199714995512705</v>
      </c>
      <c r="F122" s="14">
        <v>4.9000000000000002E-2</v>
      </c>
      <c r="G122" s="14">
        <v>0.36755934067991025</v>
      </c>
      <c r="H122" s="14">
        <v>2.0999999999999999E-3</v>
      </c>
      <c r="I122" s="15">
        <v>0.53734000000000004</v>
      </c>
      <c r="J122" s="14">
        <v>2.703433</v>
      </c>
      <c r="K122" s="14">
        <v>1.5347960000000001E-2</v>
      </c>
      <c r="L122" s="14">
        <v>0.12870999999999999</v>
      </c>
      <c r="M122" s="15">
        <v>8.5999999999999998E-4</v>
      </c>
      <c r="N122" s="12">
        <v>2049.8474452641885</v>
      </c>
      <c r="O122" s="16">
        <v>6.5</v>
      </c>
      <c r="P122" s="16">
        <v>2017.9058689620306</v>
      </c>
      <c r="Q122" s="16">
        <v>12.148818573575227</v>
      </c>
      <c r="R122" s="16">
        <v>2078</v>
      </c>
      <c r="S122" s="13">
        <v>12</v>
      </c>
      <c r="T122" s="12">
        <v>2078</v>
      </c>
      <c r="U122" s="13">
        <v>12</v>
      </c>
      <c r="V122" s="23">
        <v>2044.748</v>
      </c>
      <c r="W122" s="24">
        <v>6.6070000000000002</v>
      </c>
      <c r="X122" s="25">
        <v>1.47</v>
      </c>
    </row>
    <row r="123" spans="1:24" x14ac:dyDescent="0.25">
      <c r="A123" s="11" t="s">
        <v>179</v>
      </c>
      <c r="B123" s="20" t="s">
        <v>180</v>
      </c>
      <c r="C123" s="12">
        <v>164.2</v>
      </c>
      <c r="D123" s="13">
        <v>0.65300000000000002</v>
      </c>
      <c r="E123" s="14">
        <v>0.7811030014667053</v>
      </c>
      <c r="F123" s="14">
        <v>2.7E-2</v>
      </c>
      <c r="G123" s="14">
        <v>3.6874700017924367E-2</v>
      </c>
      <c r="H123" s="14">
        <v>8.4000000000000003E-4</v>
      </c>
      <c r="I123" s="15">
        <v>0.42588999999999999</v>
      </c>
      <c r="J123" s="14">
        <v>23.546029999999998</v>
      </c>
      <c r="K123" s="14">
        <v>0.46570909999999999</v>
      </c>
      <c r="L123" s="14">
        <v>0.1537</v>
      </c>
      <c r="M123" s="15">
        <v>4.3E-3</v>
      </c>
      <c r="N123" s="12">
        <v>586.46973445469314</v>
      </c>
      <c r="O123" s="16">
        <v>14</v>
      </c>
      <c r="P123" s="16">
        <v>233.43170120157751</v>
      </c>
      <c r="Q123" s="16">
        <v>4.8137835312993102</v>
      </c>
      <c r="R123" s="16">
        <v>2379</v>
      </c>
      <c r="S123" s="13">
        <v>48</v>
      </c>
      <c r="T123" s="12">
        <v>233.43170120157751</v>
      </c>
      <c r="U123" s="13">
        <v>4.8137835312993102</v>
      </c>
      <c r="V123" s="23">
        <v>210.84299999999999</v>
      </c>
      <c r="W123" s="24">
        <v>5.1859999999999999</v>
      </c>
      <c r="X123" s="25">
        <v>95.6</v>
      </c>
    </row>
    <row r="124" spans="1:24" x14ac:dyDescent="0.25">
      <c r="A124" s="11" t="s">
        <v>181</v>
      </c>
      <c r="B124" s="20" t="s">
        <v>182</v>
      </c>
      <c r="C124" s="12">
        <v>407.1</v>
      </c>
      <c r="D124" s="13">
        <v>1.6379999999999999</v>
      </c>
      <c r="E124" s="14">
        <v>0.17000137069450458</v>
      </c>
      <c r="F124" s="14">
        <v>5.4999999999999997E-3</v>
      </c>
      <c r="G124" s="14">
        <v>2.3495634434993917E-2</v>
      </c>
      <c r="H124" s="14">
        <v>3.4000000000000002E-4</v>
      </c>
      <c r="I124" s="15">
        <v>0.45973999999999998</v>
      </c>
      <c r="J124" s="14">
        <v>42.372880000000002</v>
      </c>
      <c r="K124" s="14">
        <v>0.61045680000000002</v>
      </c>
      <c r="L124" s="14">
        <v>5.2499999999999998E-2</v>
      </c>
      <c r="M124" s="15">
        <v>1.6000000000000001E-3</v>
      </c>
      <c r="N124" s="12">
        <v>159.5173181028631</v>
      </c>
      <c r="O124" s="16">
        <v>4.8</v>
      </c>
      <c r="P124" s="16">
        <v>149.71062549784901</v>
      </c>
      <c r="Q124" s="16">
        <v>2.1621186318255634</v>
      </c>
      <c r="R124" s="16">
        <v>288</v>
      </c>
      <c r="S124" s="13">
        <v>68</v>
      </c>
      <c r="T124" s="12">
        <v>149.71062549784901</v>
      </c>
      <c r="U124" s="13">
        <v>2.1621186318255634</v>
      </c>
      <c r="V124" s="23">
        <v>149.626</v>
      </c>
      <c r="W124" s="24">
        <v>2.1429999999999998</v>
      </c>
      <c r="X124" s="25">
        <v>5.56</v>
      </c>
    </row>
    <row r="125" spans="1:24" x14ac:dyDescent="0.25">
      <c r="A125" s="11" t="s">
        <v>183</v>
      </c>
      <c r="B125" s="20" t="s">
        <v>184</v>
      </c>
      <c r="C125" s="12">
        <v>1085</v>
      </c>
      <c r="D125" s="13">
        <v>2.9740000000000002</v>
      </c>
      <c r="E125" s="14">
        <v>1.8733075890776441</v>
      </c>
      <c r="F125" s="14">
        <v>2.5999999999999999E-2</v>
      </c>
      <c r="G125" s="14">
        <v>0.17749567997159255</v>
      </c>
      <c r="H125" s="14">
        <v>2.0999999999999999E-3</v>
      </c>
      <c r="I125" s="15">
        <v>0.57028000000000001</v>
      </c>
      <c r="J125" s="14">
        <v>5.6179779999999999</v>
      </c>
      <c r="K125" s="14">
        <v>6.627951E-2</v>
      </c>
      <c r="L125" s="14">
        <v>7.6579999999999995E-2</v>
      </c>
      <c r="M125" s="15">
        <v>8.8000000000000003E-4</v>
      </c>
      <c r="N125" s="12">
        <v>1072.3534023363943</v>
      </c>
      <c r="O125" s="16">
        <v>9.1999999999999993</v>
      </c>
      <c r="P125" s="16">
        <v>1053.2788273184303</v>
      </c>
      <c r="Q125" s="16">
        <v>12.09360292204464</v>
      </c>
      <c r="R125" s="16">
        <v>1115</v>
      </c>
      <c r="S125" s="13">
        <v>23</v>
      </c>
      <c r="T125" s="12">
        <v>1053.2788273184303</v>
      </c>
      <c r="U125" s="13">
        <v>12.09360292204464</v>
      </c>
      <c r="V125" s="23">
        <v>1066.952</v>
      </c>
      <c r="W125" s="24">
        <v>8.9329999999999998</v>
      </c>
      <c r="X125" s="25">
        <v>1.52</v>
      </c>
    </row>
    <row r="126" spans="1:24" x14ac:dyDescent="0.25">
      <c r="A126" s="11" t="s">
        <v>185</v>
      </c>
      <c r="B126" s="20" t="s">
        <v>186</v>
      </c>
      <c r="C126" s="12">
        <v>138.9</v>
      </c>
      <c r="D126" s="13">
        <v>2.4900000000000002</v>
      </c>
      <c r="E126" s="14">
        <v>0.72652725281332109</v>
      </c>
      <c r="F126" s="14">
        <v>1.7000000000000001E-2</v>
      </c>
      <c r="G126" s="14">
        <v>8.4211544633935764E-2</v>
      </c>
      <c r="H126" s="14">
        <v>9.2000000000000003E-4</v>
      </c>
      <c r="I126" s="15">
        <v>4.2867000000000002E-2</v>
      </c>
      <c r="J126" s="14">
        <v>11.800800000000001</v>
      </c>
      <c r="K126" s="14">
        <v>0.12811819999999999</v>
      </c>
      <c r="L126" s="14">
        <v>6.2600000000000003E-2</v>
      </c>
      <c r="M126" s="15">
        <v>1.6000000000000001E-3</v>
      </c>
      <c r="N126" s="12">
        <v>554.85092479511877</v>
      </c>
      <c r="O126" s="16">
        <v>10</v>
      </c>
      <c r="P126" s="16">
        <v>521.21215699679976</v>
      </c>
      <c r="Q126" s="16">
        <v>5.6309563492101189</v>
      </c>
      <c r="R126" s="16">
        <v>674</v>
      </c>
      <c r="S126" s="13">
        <v>58</v>
      </c>
      <c r="T126" s="12">
        <v>521.21215699679976</v>
      </c>
      <c r="U126" s="13">
        <v>5.6309563492101189</v>
      </c>
      <c r="V126" s="23">
        <v>528.303</v>
      </c>
      <c r="W126" s="24">
        <v>4.9189999999999996</v>
      </c>
      <c r="X126" s="25">
        <v>5.76</v>
      </c>
    </row>
    <row r="127" spans="1:24" x14ac:dyDescent="0.25">
      <c r="A127" s="11" t="s">
        <v>187</v>
      </c>
      <c r="B127" s="20" t="s">
        <v>188</v>
      </c>
      <c r="C127" s="12">
        <v>165.5</v>
      </c>
      <c r="D127" s="13">
        <v>0.82899999999999996</v>
      </c>
      <c r="E127" s="14">
        <v>0.60346270911990341</v>
      </c>
      <c r="F127" s="14">
        <v>0.03</v>
      </c>
      <c r="G127" s="14">
        <v>4.992808415070038E-2</v>
      </c>
      <c r="H127" s="14">
        <v>8.0999999999999996E-4</v>
      </c>
      <c r="I127" s="15">
        <v>6.4882999999999996E-2</v>
      </c>
      <c r="J127" s="14">
        <v>19.127770000000002</v>
      </c>
      <c r="K127" s="14">
        <v>0.29635610000000001</v>
      </c>
      <c r="L127" s="14">
        <v>8.77E-2</v>
      </c>
      <c r="M127" s="15">
        <v>4.3E-3</v>
      </c>
      <c r="N127" s="12">
        <v>479.7210911383599</v>
      </c>
      <c r="O127" s="16">
        <v>19</v>
      </c>
      <c r="P127" s="16">
        <v>314.08006793714492</v>
      </c>
      <c r="Q127" s="16">
        <v>5.1193603756782062</v>
      </c>
      <c r="R127" s="16">
        <v>1336</v>
      </c>
      <c r="S127" s="13">
        <v>95</v>
      </c>
      <c r="T127" s="12">
        <v>314.08006793714492</v>
      </c>
      <c r="U127" s="13">
        <v>5.1193603756782062</v>
      </c>
      <c r="V127" s="23">
        <v>320.28699999999998</v>
      </c>
      <c r="W127" s="24">
        <v>4.9240000000000004</v>
      </c>
      <c r="X127" s="25">
        <v>40.6</v>
      </c>
    </row>
    <row r="128" spans="1:24" x14ac:dyDescent="0.25">
      <c r="A128" s="11" t="s">
        <v>189</v>
      </c>
      <c r="B128" s="20" t="s">
        <v>190</v>
      </c>
      <c r="C128" s="12">
        <v>274.39999999999998</v>
      </c>
      <c r="D128" s="13">
        <v>1.2909999999999999</v>
      </c>
      <c r="E128" s="14">
        <v>0.52616838005171163</v>
      </c>
      <c r="F128" s="14">
        <v>1.2E-2</v>
      </c>
      <c r="G128" s="14">
        <v>6.2897026079509866E-2</v>
      </c>
      <c r="H128" s="14">
        <v>7.1000000000000002E-4</v>
      </c>
      <c r="I128" s="15">
        <v>4.5635000000000002E-2</v>
      </c>
      <c r="J128" s="14">
        <v>15.772869999999999</v>
      </c>
      <c r="K128" s="14">
        <v>0.17663619999999999</v>
      </c>
      <c r="L128" s="14">
        <v>6.0699999999999997E-2</v>
      </c>
      <c r="M128" s="15">
        <v>1.5E-3</v>
      </c>
      <c r="N128" s="12">
        <v>429.5252909009011</v>
      </c>
      <c r="O128" s="16">
        <v>7.8</v>
      </c>
      <c r="P128" s="16">
        <v>393.21981384581807</v>
      </c>
      <c r="Q128" s="16">
        <v>4.3885052918320495</v>
      </c>
      <c r="R128" s="16">
        <v>612</v>
      </c>
      <c r="S128" s="13">
        <v>54</v>
      </c>
      <c r="T128" s="12">
        <v>393.21981384581807</v>
      </c>
      <c r="U128" s="13">
        <v>4.3885052918320495</v>
      </c>
      <c r="V128" s="23">
        <v>400.666</v>
      </c>
      <c r="W128" s="24">
        <v>3.89</v>
      </c>
      <c r="X128" s="25">
        <v>7.77</v>
      </c>
    </row>
    <row r="129" spans="1:24" x14ac:dyDescent="0.25">
      <c r="A129" s="11" t="s">
        <v>191</v>
      </c>
      <c r="B129" s="20" t="s">
        <v>192</v>
      </c>
      <c r="C129" s="12">
        <v>269.5</v>
      </c>
      <c r="D129" s="13">
        <v>1.772</v>
      </c>
      <c r="E129" s="14">
        <v>0.50937447744145892</v>
      </c>
      <c r="F129" s="14">
        <v>1.2999999999999999E-2</v>
      </c>
      <c r="G129" s="14">
        <v>5.8666568704649924E-2</v>
      </c>
      <c r="H129" s="14">
        <v>6.4000000000000005E-4</v>
      </c>
      <c r="I129" s="15">
        <v>7.6266E-2</v>
      </c>
      <c r="J129" s="14">
        <v>16.846360000000001</v>
      </c>
      <c r="K129" s="14">
        <v>0.18163190000000001</v>
      </c>
      <c r="L129" s="14">
        <v>6.3E-2</v>
      </c>
      <c r="M129" s="15">
        <v>1.6999999999999999E-3</v>
      </c>
      <c r="N129" s="12">
        <v>418.28327320313264</v>
      </c>
      <c r="O129" s="16">
        <v>8.8000000000000007</v>
      </c>
      <c r="P129" s="16">
        <v>367.51111802342706</v>
      </c>
      <c r="Q129" s="16">
        <v>3.9758333952074283</v>
      </c>
      <c r="R129" s="16">
        <v>688</v>
      </c>
      <c r="S129" s="13">
        <v>57</v>
      </c>
      <c r="T129" s="12">
        <v>367.51111802342706</v>
      </c>
      <c r="U129" s="13">
        <v>3.9758333952074283</v>
      </c>
      <c r="V129" s="23">
        <v>374.39499999999998</v>
      </c>
      <c r="W129" s="24">
        <v>3.6840000000000002</v>
      </c>
      <c r="X129" s="25">
        <v>11.7</v>
      </c>
    </row>
    <row r="130" spans="1:24" x14ac:dyDescent="0.25">
      <c r="A130" s="11" t="s">
        <v>193</v>
      </c>
      <c r="B130" s="20" t="s">
        <v>194</v>
      </c>
      <c r="C130" s="12">
        <v>441</v>
      </c>
      <c r="D130" s="13">
        <v>0.503</v>
      </c>
      <c r="E130" s="14">
        <v>0.20096507132878785</v>
      </c>
      <c r="F130" s="14">
        <v>5.7999999999999996E-3</v>
      </c>
      <c r="G130" s="14">
        <v>2.5672390057696504E-2</v>
      </c>
      <c r="H130" s="14">
        <v>3.3E-4</v>
      </c>
      <c r="I130" s="15">
        <v>0.19903999999999999</v>
      </c>
      <c r="J130" s="14">
        <v>38.580249999999999</v>
      </c>
      <c r="K130" s="14">
        <v>0.4911837</v>
      </c>
      <c r="L130" s="14">
        <v>5.6800000000000003E-2</v>
      </c>
      <c r="M130" s="15">
        <v>1.6999999999999999E-3</v>
      </c>
      <c r="N130" s="12">
        <v>186.05583915137731</v>
      </c>
      <c r="O130" s="16">
        <v>4.9000000000000004</v>
      </c>
      <c r="P130" s="16">
        <v>163.40620675568672</v>
      </c>
      <c r="Q130" s="16">
        <v>2.0937465736546721</v>
      </c>
      <c r="R130" s="16">
        <v>467</v>
      </c>
      <c r="S130" s="13">
        <v>61</v>
      </c>
      <c r="T130" s="12">
        <v>163.40620675568672</v>
      </c>
      <c r="U130" s="13">
        <v>2.0937465736546721</v>
      </c>
      <c r="V130" s="23">
        <v>165.422</v>
      </c>
      <c r="W130" s="24">
        <v>2.028</v>
      </c>
      <c r="X130" s="25">
        <v>10.9</v>
      </c>
    </row>
    <row r="131" spans="1:24" x14ac:dyDescent="0.25">
      <c r="A131" s="11" t="s">
        <v>195</v>
      </c>
      <c r="B131" s="20" t="s">
        <v>196</v>
      </c>
      <c r="C131" s="12">
        <v>313</v>
      </c>
      <c r="D131" s="13">
        <v>0.73599999999999999</v>
      </c>
      <c r="E131" s="14">
        <v>0.21939278505254092</v>
      </c>
      <c r="F131" s="14">
        <v>7.7000000000000002E-3</v>
      </c>
      <c r="G131" s="14">
        <v>2.4010592089431793E-2</v>
      </c>
      <c r="H131" s="14">
        <v>3.5E-4</v>
      </c>
      <c r="I131" s="15">
        <v>0.34388999999999997</v>
      </c>
      <c r="J131" s="14">
        <v>40.733199999999997</v>
      </c>
      <c r="K131" s="14">
        <v>0.5807177</v>
      </c>
      <c r="L131" s="14">
        <v>6.6299999999999998E-2</v>
      </c>
      <c r="M131" s="15">
        <v>2.0999999999999999E-3</v>
      </c>
      <c r="N131" s="12">
        <v>201.52706900971523</v>
      </c>
      <c r="O131" s="16">
        <v>6.3</v>
      </c>
      <c r="P131" s="16">
        <v>152.9532338511174</v>
      </c>
      <c r="Q131" s="16">
        <v>2.203836781945343</v>
      </c>
      <c r="R131" s="16">
        <v>784</v>
      </c>
      <c r="S131" s="13">
        <v>68</v>
      </c>
      <c r="T131" s="12">
        <v>152.9532338511174</v>
      </c>
      <c r="U131" s="13">
        <v>2.203836781945343</v>
      </c>
      <c r="V131" s="23">
        <v>152.65199999999999</v>
      </c>
      <c r="W131" s="24">
        <v>2.2090000000000001</v>
      </c>
      <c r="X131" s="25">
        <v>24.6</v>
      </c>
    </row>
    <row r="132" spans="1:24" x14ac:dyDescent="0.25">
      <c r="A132" s="11" t="s">
        <v>197</v>
      </c>
      <c r="B132" s="20" t="s">
        <v>198</v>
      </c>
      <c r="C132" s="12">
        <v>333</v>
      </c>
      <c r="D132" s="13">
        <v>0.73599999999999999</v>
      </c>
      <c r="E132" s="14">
        <v>0.19060542211332102</v>
      </c>
      <c r="F132" s="14">
        <v>5.7000000000000002E-3</v>
      </c>
      <c r="G132" s="14">
        <v>2.3845218921070943E-2</v>
      </c>
      <c r="H132" s="14">
        <v>2.9E-4</v>
      </c>
      <c r="I132" s="15">
        <v>0.10358000000000001</v>
      </c>
      <c r="J132" s="14">
        <v>41.45937</v>
      </c>
      <c r="K132" s="14">
        <v>0.498475</v>
      </c>
      <c r="L132" s="14">
        <v>5.8000000000000003E-2</v>
      </c>
      <c r="M132" s="15">
        <v>1.8E-3</v>
      </c>
      <c r="N132" s="12">
        <v>177.25368130896209</v>
      </c>
      <c r="O132" s="16">
        <v>4.8</v>
      </c>
      <c r="P132" s="16">
        <v>151.91208248250351</v>
      </c>
      <c r="Q132" s="16">
        <v>1.8461650235968377</v>
      </c>
      <c r="R132" s="16">
        <v>498</v>
      </c>
      <c r="S132" s="13">
        <v>65</v>
      </c>
      <c r="T132" s="12">
        <v>151.91208248250351</v>
      </c>
      <c r="U132" s="13">
        <v>1.8461650235968377</v>
      </c>
      <c r="V132" s="23">
        <v>154.24199999999999</v>
      </c>
      <c r="W132" s="24">
        <v>1.7669999999999999</v>
      </c>
      <c r="X132" s="25">
        <v>12.9</v>
      </c>
    </row>
    <row r="133" spans="1:24" x14ac:dyDescent="0.25">
      <c r="A133" s="11" t="s">
        <v>199</v>
      </c>
      <c r="B133" s="20" t="s">
        <v>200</v>
      </c>
      <c r="C133" s="12">
        <v>470</v>
      </c>
      <c r="D133" s="13">
        <v>7.81</v>
      </c>
      <c r="E133" s="14">
        <v>0.6417635972820378</v>
      </c>
      <c r="F133" s="14">
        <v>1.2999999999999999E-2</v>
      </c>
      <c r="G133" s="14">
        <v>6.9605413539157279E-2</v>
      </c>
      <c r="H133" s="14">
        <v>9.2000000000000003E-4</v>
      </c>
      <c r="I133" s="15">
        <v>0.54225999999999996</v>
      </c>
      <c r="J133" s="14">
        <v>14.15629</v>
      </c>
      <c r="K133" s="14">
        <v>0.18436839999999999</v>
      </c>
      <c r="L133" s="14">
        <v>6.6900000000000001E-2</v>
      </c>
      <c r="M133" s="15">
        <v>1.1000000000000001E-3</v>
      </c>
      <c r="N133" s="12">
        <v>503.70437210320546</v>
      </c>
      <c r="O133" s="16">
        <v>8</v>
      </c>
      <c r="P133" s="16">
        <v>433.77797303621793</v>
      </c>
      <c r="Q133" s="16">
        <v>5.5724593230513388</v>
      </c>
      <c r="R133" s="16">
        <v>826</v>
      </c>
      <c r="S133" s="13">
        <v>35</v>
      </c>
      <c r="T133" s="12">
        <v>433.77797303621793</v>
      </c>
      <c r="U133" s="13">
        <v>5.5724593230513388</v>
      </c>
      <c r="V133" s="23">
        <v>440.59199999999998</v>
      </c>
      <c r="W133" s="24">
        <v>5.5919999999999996</v>
      </c>
      <c r="X133" s="25">
        <v>14.3</v>
      </c>
    </row>
    <row r="134" spans="1:24" x14ac:dyDescent="0.25">
      <c r="A134" s="11" t="s">
        <v>201</v>
      </c>
      <c r="B134" s="20" t="s">
        <v>202</v>
      </c>
      <c r="C134" s="12">
        <v>1570</v>
      </c>
      <c r="D134" s="13">
        <v>10.52</v>
      </c>
      <c r="E134" s="14">
        <v>4.9793077140428332</v>
      </c>
      <c r="F134" s="14">
        <v>8.1000000000000003E-2</v>
      </c>
      <c r="G134" s="14">
        <v>0.3117307085858374</v>
      </c>
      <c r="H134" s="14">
        <v>4.7000000000000002E-3</v>
      </c>
      <c r="I134" s="15">
        <v>0.79498999999999997</v>
      </c>
      <c r="J134" s="14">
        <v>3.1685680000000001</v>
      </c>
      <c r="K134" s="14">
        <v>4.7187159999999999E-2</v>
      </c>
      <c r="L134" s="14">
        <v>0.1159</v>
      </c>
      <c r="M134" s="15">
        <v>1.1999999999999999E-3</v>
      </c>
      <c r="N134" s="12">
        <v>1816.921304931235</v>
      </c>
      <c r="O134" s="16">
        <v>14</v>
      </c>
      <c r="P134" s="16">
        <v>1749.2178362768166</v>
      </c>
      <c r="Q134" s="16">
        <v>26.198062800083733</v>
      </c>
      <c r="R134" s="16">
        <v>1896</v>
      </c>
      <c r="S134" s="13">
        <v>17</v>
      </c>
      <c r="T134" s="12">
        <v>1896</v>
      </c>
      <c r="U134" s="13">
        <v>17</v>
      </c>
      <c r="V134" s="23">
        <v>1835.4480000000001</v>
      </c>
      <c r="W134" s="24">
        <v>13.074</v>
      </c>
      <c r="X134" s="25">
        <v>3.91</v>
      </c>
    </row>
    <row r="135" spans="1:24" x14ac:dyDescent="0.25">
      <c r="A135" s="11" t="s">
        <v>203</v>
      </c>
      <c r="B135" s="20" t="s">
        <v>204</v>
      </c>
      <c r="C135" s="12">
        <v>471</v>
      </c>
      <c r="D135" s="13">
        <v>1.3169999999999999</v>
      </c>
      <c r="E135" s="14">
        <v>0.38917373859710613</v>
      </c>
      <c r="F135" s="14">
        <v>7.1000000000000004E-3</v>
      </c>
      <c r="G135" s="14">
        <v>5.2585171850547896E-2</v>
      </c>
      <c r="H135" s="14">
        <v>5.8E-4</v>
      </c>
      <c r="I135" s="15">
        <v>0.22670999999999999</v>
      </c>
      <c r="J135" s="14">
        <v>19.00057</v>
      </c>
      <c r="K135" s="14">
        <v>0.20939260000000001</v>
      </c>
      <c r="L135" s="14">
        <v>5.3699999999999998E-2</v>
      </c>
      <c r="M135" s="15">
        <v>1E-3</v>
      </c>
      <c r="N135" s="12">
        <v>333.96915187554629</v>
      </c>
      <c r="O135" s="16">
        <v>5.2</v>
      </c>
      <c r="P135" s="16">
        <v>330.37361272343048</v>
      </c>
      <c r="Q135" s="16">
        <v>3.6080681318360739</v>
      </c>
      <c r="R135" s="16">
        <v>344</v>
      </c>
      <c r="S135" s="13">
        <v>43</v>
      </c>
      <c r="T135" s="12">
        <v>330.37361272343048</v>
      </c>
      <c r="U135" s="13">
        <v>3.6080681318360739</v>
      </c>
      <c r="V135" s="23">
        <v>331.28800000000001</v>
      </c>
      <c r="W135" s="24">
        <v>3.218</v>
      </c>
      <c r="X135" s="25">
        <v>0.85299999999999998</v>
      </c>
    </row>
    <row r="136" spans="1:24" x14ac:dyDescent="0.25">
      <c r="A136" s="11" t="s">
        <v>205</v>
      </c>
      <c r="B136" s="20" t="s">
        <v>206</v>
      </c>
      <c r="C136" s="12">
        <v>90.8</v>
      </c>
      <c r="D136" s="13">
        <v>3.39</v>
      </c>
      <c r="E136" s="14">
        <v>0.82525315050500481</v>
      </c>
      <c r="F136" s="14">
        <v>5.2999999999999999E-2</v>
      </c>
      <c r="G136" s="14">
        <v>5.0319264714419054E-2</v>
      </c>
      <c r="H136" s="14">
        <v>1.1999999999999999E-3</v>
      </c>
      <c r="I136" s="15">
        <v>0.34782000000000002</v>
      </c>
      <c r="J136" s="14">
        <v>18.181819999999998</v>
      </c>
      <c r="K136" s="14">
        <v>0.3966942</v>
      </c>
      <c r="L136" s="14">
        <v>0.11899999999999999</v>
      </c>
      <c r="M136" s="15">
        <v>6.4999999999999997E-3</v>
      </c>
      <c r="N136" s="12">
        <v>611.34741175538022</v>
      </c>
      <c r="O136" s="16">
        <v>28</v>
      </c>
      <c r="P136" s="16">
        <v>316.48141553484032</v>
      </c>
      <c r="Q136" s="16">
        <v>7.3806052824361439</v>
      </c>
      <c r="R136" s="16">
        <v>1908</v>
      </c>
      <c r="S136" s="13">
        <v>98</v>
      </c>
      <c r="T136" s="12">
        <v>316.48141553484032</v>
      </c>
      <c r="U136" s="13">
        <v>7.3806052824361439</v>
      </c>
      <c r="V136" s="23">
        <v>304.99700000000001</v>
      </c>
      <c r="W136" s="24">
        <v>7.3079999999999998</v>
      </c>
      <c r="X136" s="25">
        <v>68.5</v>
      </c>
    </row>
    <row r="137" spans="1:24" x14ac:dyDescent="0.25">
      <c r="A137" s="11" t="s">
        <v>207</v>
      </c>
      <c r="B137" s="20" t="s">
        <v>208</v>
      </c>
      <c r="C137" s="12">
        <v>449</v>
      </c>
      <c r="D137" s="13">
        <v>1.3140000000000001</v>
      </c>
      <c r="E137" s="14">
        <v>0.39138291257315477</v>
      </c>
      <c r="F137" s="14">
        <v>9.2999999999999992E-3</v>
      </c>
      <c r="G137" s="14">
        <v>5.1727748196666701E-2</v>
      </c>
      <c r="H137" s="14">
        <v>8.7000000000000001E-4</v>
      </c>
      <c r="I137" s="15">
        <v>0.21893000000000001</v>
      </c>
      <c r="J137" s="14">
        <v>19.282679999999999</v>
      </c>
      <c r="K137" s="14">
        <v>0.32348510000000003</v>
      </c>
      <c r="L137" s="14">
        <v>5.4899999999999997E-2</v>
      </c>
      <c r="M137" s="15">
        <v>1.4E-3</v>
      </c>
      <c r="N137" s="12">
        <v>335.58359531445365</v>
      </c>
      <c r="O137" s="16">
        <v>6.8</v>
      </c>
      <c r="P137" s="16">
        <v>325.12029867903306</v>
      </c>
      <c r="Q137" s="16">
        <v>5.400816127474978</v>
      </c>
      <c r="R137" s="16">
        <v>395</v>
      </c>
      <c r="S137" s="13">
        <v>59</v>
      </c>
      <c r="T137" s="12">
        <v>325.12029867903306</v>
      </c>
      <c r="U137" s="13">
        <v>5.400816127474978</v>
      </c>
      <c r="V137" s="23">
        <v>328.673</v>
      </c>
      <c r="W137" s="24">
        <v>4.6269999999999998</v>
      </c>
      <c r="X137" s="25">
        <v>2.52</v>
      </c>
    </row>
    <row r="138" spans="1:24" x14ac:dyDescent="0.25">
      <c r="A138" s="11" t="s">
        <v>209</v>
      </c>
      <c r="B138" s="20" t="s">
        <v>210</v>
      </c>
      <c r="C138" s="12">
        <v>502</v>
      </c>
      <c r="D138" s="13">
        <v>7.68</v>
      </c>
      <c r="E138" s="14">
        <v>0.78391936922919114</v>
      </c>
      <c r="F138" s="14">
        <v>1.0999999999999999E-2</v>
      </c>
      <c r="G138" s="14">
        <v>8.831046119941055E-2</v>
      </c>
      <c r="H138" s="14">
        <v>8.1999999999999998E-4</v>
      </c>
      <c r="I138" s="15">
        <v>0.45635999999999999</v>
      </c>
      <c r="J138" s="14">
        <v>11.23596</v>
      </c>
      <c r="K138" s="14">
        <v>0.1035223</v>
      </c>
      <c r="L138" s="14">
        <v>6.4409999999999995E-2</v>
      </c>
      <c r="M138" s="15">
        <v>8.3000000000000001E-4</v>
      </c>
      <c r="N138" s="12">
        <v>588.07501805030336</v>
      </c>
      <c r="O138" s="16">
        <v>6.4</v>
      </c>
      <c r="P138" s="16">
        <v>545.53719965307596</v>
      </c>
      <c r="Q138" s="16">
        <v>4.9422893471716858</v>
      </c>
      <c r="R138" s="16">
        <v>751</v>
      </c>
      <c r="S138" s="13">
        <v>27</v>
      </c>
      <c r="T138" s="12">
        <v>545.53719965307596</v>
      </c>
      <c r="U138" s="13">
        <v>4.9422893471716858</v>
      </c>
      <c r="V138" s="23">
        <v>556.28499999999997</v>
      </c>
      <c r="W138" s="24">
        <v>4.6509999999999998</v>
      </c>
      <c r="X138" s="25">
        <v>6.85</v>
      </c>
    </row>
    <row r="139" spans="1:24" x14ac:dyDescent="0.25">
      <c r="A139" s="11" t="s">
        <v>211</v>
      </c>
      <c r="B139" s="20" t="s">
        <v>212</v>
      </c>
      <c r="C139" s="12">
        <v>164.2</v>
      </c>
      <c r="D139" s="13">
        <v>1.9590000000000001</v>
      </c>
      <c r="E139" s="14">
        <v>1.8271311057254207</v>
      </c>
      <c r="F139" s="14">
        <v>2.5000000000000001E-2</v>
      </c>
      <c r="G139" s="14">
        <v>0.17018697164443464</v>
      </c>
      <c r="H139" s="14">
        <v>1.6000000000000001E-3</v>
      </c>
      <c r="I139" s="15">
        <v>0.41171999999999997</v>
      </c>
      <c r="J139" s="14">
        <v>5.8377119999999998</v>
      </c>
      <c r="K139" s="14">
        <v>5.4526199999999997E-2</v>
      </c>
      <c r="L139" s="14">
        <v>7.7899999999999997E-2</v>
      </c>
      <c r="M139" s="15">
        <v>1E-3</v>
      </c>
      <c r="N139" s="12">
        <v>1055.8927649577756</v>
      </c>
      <c r="O139" s="16">
        <v>9</v>
      </c>
      <c r="P139" s="16">
        <v>1013.1412787528587</v>
      </c>
      <c r="Q139" s="16">
        <v>9.2570926466092764</v>
      </c>
      <c r="R139" s="16">
        <v>1137</v>
      </c>
      <c r="S139" s="13">
        <v>27</v>
      </c>
      <c r="T139" s="12">
        <v>1013.1412787528587</v>
      </c>
      <c r="U139" s="13">
        <v>9.2570926466092764</v>
      </c>
      <c r="V139" s="23">
        <v>1032.7650000000001</v>
      </c>
      <c r="W139" s="24">
        <v>7.62</v>
      </c>
      <c r="X139" s="25">
        <v>3.94</v>
      </c>
    </row>
    <row r="140" spans="1:24" x14ac:dyDescent="0.25">
      <c r="A140" s="11" t="s">
        <v>213</v>
      </c>
      <c r="B140" s="20" t="s">
        <v>214</v>
      </c>
      <c r="C140" s="12">
        <v>259.7</v>
      </c>
      <c r="D140" s="13">
        <v>0.88100000000000001</v>
      </c>
      <c r="E140" s="14">
        <v>5.8968959728603769</v>
      </c>
      <c r="F140" s="14">
        <v>5.6000000000000001E-2</v>
      </c>
      <c r="G140" s="14">
        <v>0.34848965799665144</v>
      </c>
      <c r="H140" s="14">
        <v>3.2000000000000002E-3</v>
      </c>
      <c r="I140" s="15">
        <v>0.62902999999999998</v>
      </c>
      <c r="J140" s="14">
        <v>2.8506269999999998</v>
      </c>
      <c r="K140" s="14">
        <v>2.6003439999999999E-2</v>
      </c>
      <c r="L140" s="14">
        <v>0.12278</v>
      </c>
      <c r="M140" s="15">
        <v>9.7999999999999997E-4</v>
      </c>
      <c r="N140" s="12">
        <v>1961.9725185476777</v>
      </c>
      <c r="O140" s="16">
        <v>8.1999999999999993</v>
      </c>
      <c r="P140" s="16">
        <v>1927.3823968000795</v>
      </c>
      <c r="Q140" s="16">
        <v>18.166704333680983</v>
      </c>
      <c r="R140" s="16">
        <v>1995</v>
      </c>
      <c r="S140" s="13">
        <v>14</v>
      </c>
      <c r="T140" s="12">
        <v>1995</v>
      </c>
      <c r="U140" s="13">
        <v>14</v>
      </c>
      <c r="V140" s="23">
        <v>1963.3820000000001</v>
      </c>
      <c r="W140" s="24">
        <v>8.2240000000000002</v>
      </c>
      <c r="X140" s="25">
        <v>1.64</v>
      </c>
    </row>
    <row r="141" spans="1:24" x14ac:dyDescent="0.25">
      <c r="A141" s="11" t="s">
        <v>215</v>
      </c>
      <c r="B141" s="20" t="s">
        <v>216</v>
      </c>
      <c r="C141" s="12">
        <v>457</v>
      </c>
      <c r="D141" s="13">
        <v>1.776</v>
      </c>
      <c r="E141" s="14">
        <v>0.92398636958919922</v>
      </c>
      <c r="F141" s="14">
        <v>1.4E-2</v>
      </c>
      <c r="G141" s="14">
        <v>0.10410551912388</v>
      </c>
      <c r="H141" s="14">
        <v>9.8999999999999999E-4</v>
      </c>
      <c r="I141" s="15">
        <v>0.16858000000000001</v>
      </c>
      <c r="J141" s="14">
        <v>9.5629720000000002</v>
      </c>
      <c r="K141" s="14">
        <v>9.0535930000000001E-2</v>
      </c>
      <c r="L141" s="14">
        <v>6.4399999999999999E-2</v>
      </c>
      <c r="M141" s="15">
        <v>1E-3</v>
      </c>
      <c r="N141" s="12">
        <v>664.8709858321788</v>
      </c>
      <c r="O141" s="16">
        <v>7.4</v>
      </c>
      <c r="P141" s="16">
        <v>638.42399486922147</v>
      </c>
      <c r="Q141" s="16">
        <v>5.941754962154671</v>
      </c>
      <c r="R141" s="16">
        <v>747</v>
      </c>
      <c r="S141" s="13">
        <v>35</v>
      </c>
      <c r="T141" s="12">
        <v>638.42399486922147</v>
      </c>
      <c r="U141" s="13">
        <v>5.941754962154671</v>
      </c>
      <c r="V141" s="23">
        <v>647.49099999999999</v>
      </c>
      <c r="W141" s="24">
        <v>4.9489999999999998</v>
      </c>
      <c r="X141" s="25">
        <v>3.63</v>
      </c>
    </row>
    <row r="142" spans="1:24" x14ac:dyDescent="0.25">
      <c r="A142" s="11" t="s">
        <v>217</v>
      </c>
      <c r="B142" s="20" t="s">
        <v>218</v>
      </c>
      <c r="C142" s="12">
        <v>248.3</v>
      </c>
      <c r="D142" s="13">
        <v>0.60499999999999998</v>
      </c>
      <c r="E142" s="14">
        <v>0.25340542870556643</v>
      </c>
      <c r="F142" s="14">
        <v>9.1999999999999998E-3</v>
      </c>
      <c r="G142" s="14">
        <v>3.3010703224889859E-2</v>
      </c>
      <c r="H142" s="14">
        <v>4.6999999999999999E-4</v>
      </c>
      <c r="I142" s="15">
        <v>3.8591E-2</v>
      </c>
      <c r="J142" s="14">
        <v>30.084240000000001</v>
      </c>
      <c r="K142" s="14">
        <v>0.4253788</v>
      </c>
      <c r="L142" s="14">
        <v>5.57E-2</v>
      </c>
      <c r="M142" s="15">
        <v>2.0999999999999999E-3</v>
      </c>
      <c r="N142" s="12">
        <v>229.4784759793672</v>
      </c>
      <c r="O142" s="16">
        <v>7.5</v>
      </c>
      <c r="P142" s="16">
        <v>209.36374785334303</v>
      </c>
      <c r="Q142" s="16">
        <v>2.9827674692657533</v>
      </c>
      <c r="R142" s="16">
        <v>407</v>
      </c>
      <c r="S142" s="13">
        <v>84</v>
      </c>
      <c r="T142" s="12">
        <v>209.36374785334303</v>
      </c>
      <c r="U142" s="13">
        <v>2.9827674692657533</v>
      </c>
      <c r="V142" s="23">
        <v>211.78299999999999</v>
      </c>
      <c r="W142" s="24">
        <v>2.7719999999999998</v>
      </c>
      <c r="X142" s="25">
        <v>7.75</v>
      </c>
    </row>
    <row r="143" spans="1:24" x14ac:dyDescent="0.25">
      <c r="A143" s="11" t="s">
        <v>219</v>
      </c>
      <c r="B143" s="20" t="s">
        <v>220</v>
      </c>
      <c r="C143" s="12">
        <v>402.7</v>
      </c>
      <c r="D143" s="13">
        <v>4.16</v>
      </c>
      <c r="E143" s="14">
        <v>1.3039010855000115</v>
      </c>
      <c r="F143" s="14">
        <v>2.1000000000000001E-2</v>
      </c>
      <c r="G143" s="14">
        <v>0.13287972175606733</v>
      </c>
      <c r="H143" s="14">
        <v>1.5E-3</v>
      </c>
      <c r="I143" s="15">
        <v>0.42664000000000002</v>
      </c>
      <c r="J143" s="14">
        <v>7.4738420000000003</v>
      </c>
      <c r="K143" s="14">
        <v>8.3787459999999994E-2</v>
      </c>
      <c r="L143" s="14">
        <v>7.1199999999999999E-2</v>
      </c>
      <c r="M143" s="15">
        <v>1.1000000000000001E-3</v>
      </c>
      <c r="N143" s="12">
        <v>847.95916715411272</v>
      </c>
      <c r="O143" s="16">
        <v>9.3000000000000007</v>
      </c>
      <c r="P143" s="16">
        <v>804.27279500429131</v>
      </c>
      <c r="Q143" s="16">
        <v>8.8216048095908999</v>
      </c>
      <c r="R143" s="16">
        <v>956</v>
      </c>
      <c r="S143" s="13">
        <v>32</v>
      </c>
      <c r="T143" s="12">
        <v>804.27279500429131</v>
      </c>
      <c r="U143" s="13">
        <v>8.8216048095908999</v>
      </c>
      <c r="V143" s="23">
        <v>821.94100000000003</v>
      </c>
      <c r="W143" s="24">
        <v>7.6369999999999996</v>
      </c>
      <c r="X143" s="25">
        <v>4.8899999999999997</v>
      </c>
    </row>
    <row r="144" spans="1:24" x14ac:dyDescent="0.25">
      <c r="A144" s="11" t="s">
        <v>221</v>
      </c>
      <c r="B144" s="20" t="s">
        <v>222</v>
      </c>
      <c r="C144" s="12">
        <v>237</v>
      </c>
      <c r="D144" s="13">
        <v>2.5670000000000002</v>
      </c>
      <c r="E144" s="14">
        <v>1.2201440259208169</v>
      </c>
      <c r="F144" s="14">
        <v>2.4E-2</v>
      </c>
      <c r="G144" s="14">
        <v>0.12665664473303284</v>
      </c>
      <c r="H144" s="14">
        <v>1.5E-3</v>
      </c>
      <c r="I144" s="15">
        <v>0.41633999999999999</v>
      </c>
      <c r="J144" s="14">
        <v>7.8431369999999996</v>
      </c>
      <c r="K144" s="14">
        <v>9.2272199999999999E-2</v>
      </c>
      <c r="L144" s="14">
        <v>6.9900000000000004E-2</v>
      </c>
      <c r="M144" s="15">
        <v>1.2999999999999999E-3</v>
      </c>
      <c r="N144" s="12">
        <v>810.33484411552433</v>
      </c>
      <c r="O144" s="16">
        <v>11</v>
      </c>
      <c r="P144" s="16">
        <v>768.76406497913149</v>
      </c>
      <c r="Q144" s="16">
        <v>8.8734677880013866</v>
      </c>
      <c r="R144" s="16">
        <v>915</v>
      </c>
      <c r="S144" s="13">
        <v>39</v>
      </c>
      <c r="T144" s="12">
        <v>768.76406497913149</v>
      </c>
      <c r="U144" s="13">
        <v>8.8734677880013866</v>
      </c>
      <c r="V144" s="23">
        <v>780.17</v>
      </c>
      <c r="W144" s="24">
        <v>8.0939999999999994</v>
      </c>
      <c r="X144" s="25">
        <v>5.15</v>
      </c>
    </row>
    <row r="145" spans="1:24" x14ac:dyDescent="0.25">
      <c r="A145" s="11" t="s">
        <v>223</v>
      </c>
      <c r="B145" s="20" t="s">
        <v>224</v>
      </c>
      <c r="C145" s="12">
        <v>340.7</v>
      </c>
      <c r="D145" s="13">
        <v>0.81399999999999995</v>
      </c>
      <c r="E145" s="14">
        <v>0.23816211642343743</v>
      </c>
      <c r="F145" s="14">
        <v>1.2E-2</v>
      </c>
      <c r="G145" s="14">
        <v>2.3511449184578481E-2</v>
      </c>
      <c r="H145" s="14">
        <v>4.4999999999999999E-4</v>
      </c>
      <c r="I145" s="15">
        <v>0.24862000000000001</v>
      </c>
      <c r="J145" s="14">
        <v>41.203130000000002</v>
      </c>
      <c r="K145" s="14">
        <v>0.76396410000000003</v>
      </c>
      <c r="L145" s="14">
        <v>7.3499999999999996E-2</v>
      </c>
      <c r="M145" s="15">
        <v>3.5999999999999999E-3</v>
      </c>
      <c r="N145" s="12">
        <v>217.04659989883203</v>
      </c>
      <c r="O145" s="16">
        <v>9.9</v>
      </c>
      <c r="P145" s="16">
        <v>149.81023279948096</v>
      </c>
      <c r="Q145" s="16">
        <v>2.8462124964209616</v>
      </c>
      <c r="R145" s="16">
        <v>1000</v>
      </c>
      <c r="S145" s="13">
        <v>100</v>
      </c>
      <c r="T145" s="12">
        <v>149.81023279948096</v>
      </c>
      <c r="U145" s="13">
        <v>2.8462124964209616</v>
      </c>
      <c r="V145" s="23">
        <v>150.22999999999999</v>
      </c>
      <c r="W145" s="24">
        <v>2.84</v>
      </c>
      <c r="X145" s="25">
        <v>32.9</v>
      </c>
    </row>
    <row r="146" spans="1:24" x14ac:dyDescent="0.25">
      <c r="A146" s="11" t="s">
        <v>225</v>
      </c>
      <c r="B146" s="20" t="s">
        <v>226</v>
      </c>
      <c r="C146" s="12">
        <v>243.5</v>
      </c>
      <c r="D146" s="13">
        <v>2.5059999999999998</v>
      </c>
      <c r="E146" s="14">
        <v>2.1396429938734887</v>
      </c>
      <c r="F146" s="14">
        <v>2.8000000000000001E-2</v>
      </c>
      <c r="G146" s="14">
        <v>0.19261953540135557</v>
      </c>
      <c r="H146" s="14">
        <v>1.6000000000000001E-3</v>
      </c>
      <c r="I146" s="15">
        <v>0.26200000000000001</v>
      </c>
      <c r="J146" s="14">
        <v>5.1706310000000002</v>
      </c>
      <c r="K146" s="14">
        <v>4.2776679999999997E-2</v>
      </c>
      <c r="L146" s="14">
        <v>8.0600000000000005E-2</v>
      </c>
      <c r="M146" s="15">
        <v>1.1999999999999999E-3</v>
      </c>
      <c r="N146" s="12">
        <v>1162.4171676277599</v>
      </c>
      <c r="O146" s="16">
        <v>9</v>
      </c>
      <c r="P146" s="16">
        <v>1135.5498990298818</v>
      </c>
      <c r="Q146" s="16">
        <v>9.2718220525642518</v>
      </c>
      <c r="R146" s="16">
        <v>1207</v>
      </c>
      <c r="S146" s="13">
        <v>28</v>
      </c>
      <c r="T146" s="12">
        <v>1135.5498990298818</v>
      </c>
      <c r="U146" s="13">
        <v>9.2718220525642518</v>
      </c>
      <c r="V146" s="23">
        <v>1147.588</v>
      </c>
      <c r="W146" s="24">
        <v>7.0960000000000001</v>
      </c>
      <c r="X146" s="25">
        <v>2.29</v>
      </c>
    </row>
    <row r="147" spans="1:24" x14ac:dyDescent="0.25">
      <c r="A147" s="11" t="s">
        <v>227</v>
      </c>
      <c r="B147" s="20" t="s">
        <v>228</v>
      </c>
      <c r="C147" s="12">
        <v>536</v>
      </c>
      <c r="D147" s="13">
        <v>2.2040000000000002</v>
      </c>
      <c r="E147" s="14">
        <v>0.39215048188030066</v>
      </c>
      <c r="F147" s="14">
        <v>9.4999999999999998E-3</v>
      </c>
      <c r="G147" s="14">
        <v>5.2305566500574052E-2</v>
      </c>
      <c r="H147" s="14">
        <v>6.3000000000000003E-4</v>
      </c>
      <c r="I147" s="15">
        <v>0.28537000000000001</v>
      </c>
      <c r="J147" s="14">
        <v>19.083970000000001</v>
      </c>
      <c r="K147" s="14">
        <v>0.2294447</v>
      </c>
      <c r="L147" s="14">
        <v>5.4399999999999997E-2</v>
      </c>
      <c r="M147" s="15">
        <v>1.2999999999999999E-3</v>
      </c>
      <c r="N147" s="12">
        <v>336.1439277301414</v>
      </c>
      <c r="O147" s="16">
        <v>6.9</v>
      </c>
      <c r="P147" s="16">
        <v>328.66098045114489</v>
      </c>
      <c r="Q147" s="16">
        <v>3.9272797487103426</v>
      </c>
      <c r="R147" s="16">
        <v>378</v>
      </c>
      <c r="S147" s="13">
        <v>54</v>
      </c>
      <c r="T147" s="12">
        <v>328.66098045114489</v>
      </c>
      <c r="U147" s="13">
        <v>3.9272797487103426</v>
      </c>
      <c r="V147" s="23">
        <v>329.755</v>
      </c>
      <c r="W147" s="24">
        <v>3.7189999999999999</v>
      </c>
      <c r="X147" s="25">
        <v>1.93</v>
      </c>
    </row>
    <row r="148" spans="1:24" x14ac:dyDescent="0.25">
      <c r="A148" s="11" t="s">
        <v>229</v>
      </c>
      <c r="B148" s="20" t="s">
        <v>230</v>
      </c>
      <c r="C148" s="12">
        <v>286.3</v>
      </c>
      <c r="D148" s="13">
        <v>0.79900000000000004</v>
      </c>
      <c r="E148" s="14">
        <v>0.18811415333445006</v>
      </c>
      <c r="F148" s="14">
        <v>7.1000000000000004E-3</v>
      </c>
      <c r="G148" s="14">
        <v>2.3655913086194635E-2</v>
      </c>
      <c r="H148" s="14">
        <v>4.0000000000000002E-4</v>
      </c>
      <c r="I148" s="15">
        <v>0.26473999999999998</v>
      </c>
      <c r="J148" s="14">
        <v>41.806019999999997</v>
      </c>
      <c r="K148" s="14">
        <v>0.69909730000000003</v>
      </c>
      <c r="L148" s="14">
        <v>5.7700000000000001E-2</v>
      </c>
      <c r="M148" s="15">
        <v>2.2000000000000001E-3</v>
      </c>
      <c r="N148" s="12">
        <v>175.12553212049289</v>
      </c>
      <c r="O148" s="16">
        <v>6.1</v>
      </c>
      <c r="P148" s="16">
        <v>150.72005010400648</v>
      </c>
      <c r="Q148" s="16">
        <v>2.5371069333220166</v>
      </c>
      <c r="R148" s="16">
        <v>488</v>
      </c>
      <c r="S148" s="13">
        <v>82</v>
      </c>
      <c r="T148" s="12">
        <v>150.72005010400648</v>
      </c>
      <c r="U148" s="13">
        <v>2.5371069333220166</v>
      </c>
      <c r="V148" s="23">
        <v>152.19999999999999</v>
      </c>
      <c r="W148" s="24">
        <v>2.496</v>
      </c>
      <c r="X148" s="25">
        <v>12.8</v>
      </c>
    </row>
    <row r="149" spans="1:24" x14ac:dyDescent="0.25">
      <c r="A149" s="11" t="s">
        <v>231</v>
      </c>
      <c r="B149" s="20" t="s">
        <v>232</v>
      </c>
      <c r="C149" s="12">
        <v>144.6</v>
      </c>
      <c r="D149" s="13">
        <v>2.57</v>
      </c>
      <c r="E149" s="14">
        <v>1.8637223298093841</v>
      </c>
      <c r="F149" s="14">
        <v>2.7E-2</v>
      </c>
      <c r="G149" s="14">
        <v>0.17608162820574735</v>
      </c>
      <c r="H149" s="14">
        <v>2E-3</v>
      </c>
      <c r="I149" s="15">
        <v>0.14851</v>
      </c>
      <c r="J149" s="14">
        <v>5.6593099999999996</v>
      </c>
      <c r="K149" s="14">
        <v>6.4055570000000006E-2</v>
      </c>
      <c r="L149" s="14">
        <v>7.6799999999999993E-2</v>
      </c>
      <c r="M149" s="15">
        <v>1.2999999999999999E-3</v>
      </c>
      <c r="N149" s="12">
        <v>1068.9583871130944</v>
      </c>
      <c r="O149" s="16">
        <v>9.6</v>
      </c>
      <c r="P149" s="16">
        <v>1045.5326917462239</v>
      </c>
      <c r="Q149" s="16">
        <v>11.593089323287666</v>
      </c>
      <c r="R149" s="16">
        <v>1110</v>
      </c>
      <c r="S149" s="13">
        <v>34</v>
      </c>
      <c r="T149" s="12">
        <v>1045.5326917462239</v>
      </c>
      <c r="U149" s="13">
        <v>11.593089323287666</v>
      </c>
      <c r="V149" s="23">
        <v>1058.5989999999999</v>
      </c>
      <c r="W149" s="24">
        <v>7.782</v>
      </c>
      <c r="X149" s="25">
        <v>1.99</v>
      </c>
    </row>
    <row r="150" spans="1:24" x14ac:dyDescent="0.25">
      <c r="A150" s="11" t="s">
        <v>233</v>
      </c>
      <c r="B150" s="20" t="s">
        <v>234</v>
      </c>
      <c r="C150" s="12">
        <v>617</v>
      </c>
      <c r="D150" s="13">
        <v>2.6619999999999999</v>
      </c>
      <c r="E150" s="14">
        <v>1.7959575195301849</v>
      </c>
      <c r="F150" s="14">
        <v>1.9E-2</v>
      </c>
      <c r="G150" s="14">
        <v>0.16437148366943721</v>
      </c>
      <c r="H150" s="14">
        <v>1.2999999999999999E-3</v>
      </c>
      <c r="I150" s="15">
        <v>0.44968000000000002</v>
      </c>
      <c r="J150" s="14">
        <v>6.0240960000000001</v>
      </c>
      <c r="K150" s="14">
        <v>4.7176660000000002E-2</v>
      </c>
      <c r="L150" s="14">
        <v>7.9280000000000003E-2</v>
      </c>
      <c r="M150" s="15">
        <v>8.1999999999999998E-4</v>
      </c>
      <c r="N150" s="12">
        <v>1044.6275143053756</v>
      </c>
      <c r="O150" s="16">
        <v>7.2</v>
      </c>
      <c r="P150" s="16">
        <v>981.02460879629939</v>
      </c>
      <c r="Q150" s="16">
        <v>7.5137487589273446</v>
      </c>
      <c r="R150" s="16">
        <v>1175</v>
      </c>
      <c r="S150" s="13">
        <v>20</v>
      </c>
      <c r="T150" s="12">
        <v>981.02460879629939</v>
      </c>
      <c r="U150" s="13">
        <v>7.5137487589273446</v>
      </c>
      <c r="V150" s="23">
        <v>1013.178</v>
      </c>
      <c r="W150" s="24">
        <v>6.1840000000000002</v>
      </c>
      <c r="X150" s="25">
        <v>5.85</v>
      </c>
    </row>
    <row r="151" spans="1:24" x14ac:dyDescent="0.25">
      <c r="A151" s="11" t="s">
        <v>235</v>
      </c>
      <c r="B151" s="20" t="s">
        <v>236</v>
      </c>
      <c r="C151" s="12">
        <v>365.4</v>
      </c>
      <c r="D151" s="13">
        <v>0.64700000000000002</v>
      </c>
      <c r="E151" s="14">
        <v>0.19824963475457552</v>
      </c>
      <c r="F151" s="14">
        <v>6.0000000000000001E-3</v>
      </c>
      <c r="G151" s="14">
        <v>2.3466373465823143E-2</v>
      </c>
      <c r="H151" s="14">
        <v>2.7E-4</v>
      </c>
      <c r="I151" s="15">
        <v>1.7188999999999999E-2</v>
      </c>
      <c r="J151" s="14">
        <v>41.946309999999997</v>
      </c>
      <c r="K151" s="14">
        <v>0.47506310000000002</v>
      </c>
      <c r="L151" s="14">
        <v>6.13E-2</v>
      </c>
      <c r="M151" s="15">
        <v>1.8E-3</v>
      </c>
      <c r="N151" s="12">
        <v>183.75601142173952</v>
      </c>
      <c r="O151" s="16">
        <v>5.0999999999999996</v>
      </c>
      <c r="P151" s="16">
        <v>149.52632473805963</v>
      </c>
      <c r="Q151" s="16">
        <v>1.7162775529968513</v>
      </c>
      <c r="R151" s="16">
        <v>637</v>
      </c>
      <c r="S151" s="13">
        <v>69</v>
      </c>
      <c r="T151" s="12">
        <v>149.52632473805963</v>
      </c>
      <c r="U151" s="13">
        <v>1.7162775529968513</v>
      </c>
      <c r="V151" s="23">
        <v>152.67599999999999</v>
      </c>
      <c r="W151" s="24">
        <v>1.627</v>
      </c>
      <c r="X151" s="25">
        <v>17.3</v>
      </c>
    </row>
    <row r="152" spans="1:24" x14ac:dyDescent="0.25">
      <c r="A152" s="11" t="s">
        <v>237</v>
      </c>
      <c r="B152" s="20" t="s">
        <v>238</v>
      </c>
      <c r="C152" s="12">
        <v>440</v>
      </c>
      <c r="D152" s="13">
        <v>0.66579999999999995</v>
      </c>
      <c r="E152" s="14">
        <v>0.19894506723258948</v>
      </c>
      <c r="F152" s="14">
        <v>5.5999999999999999E-3</v>
      </c>
      <c r="G152" s="14">
        <v>2.3899581359842825E-2</v>
      </c>
      <c r="H152" s="14">
        <v>2.9E-4</v>
      </c>
      <c r="I152" s="15">
        <v>0.16072</v>
      </c>
      <c r="J152" s="14">
        <v>41.237110000000001</v>
      </c>
      <c r="K152" s="14">
        <v>0.4931449</v>
      </c>
      <c r="L152" s="14">
        <v>6.0400000000000002E-2</v>
      </c>
      <c r="M152" s="15">
        <v>1.6999999999999999E-3</v>
      </c>
      <c r="N152" s="12">
        <v>184.34550115323222</v>
      </c>
      <c r="O152" s="16">
        <v>4.7</v>
      </c>
      <c r="P152" s="16">
        <v>152.25435442606582</v>
      </c>
      <c r="Q152" s="16">
        <v>1.8373760600805287</v>
      </c>
      <c r="R152" s="16">
        <v>593</v>
      </c>
      <c r="S152" s="13">
        <v>62</v>
      </c>
      <c r="T152" s="12">
        <v>152.25435442606582</v>
      </c>
      <c r="U152" s="13">
        <v>1.8373760600805287</v>
      </c>
      <c r="V152" s="23">
        <v>154.78700000000001</v>
      </c>
      <c r="W152" s="24">
        <v>1.7869999999999999</v>
      </c>
      <c r="X152" s="25">
        <v>16.2</v>
      </c>
    </row>
    <row r="153" spans="1:24" x14ac:dyDescent="0.25">
      <c r="A153" s="11" t="s">
        <v>239</v>
      </c>
      <c r="B153" s="20" t="s">
        <v>240</v>
      </c>
      <c r="C153" s="12">
        <v>201.8</v>
      </c>
      <c r="D153" s="13">
        <v>0.61499999999999999</v>
      </c>
      <c r="E153" s="14">
        <v>0.20051636802243553</v>
      </c>
      <c r="F153" s="14">
        <v>7.3000000000000001E-3</v>
      </c>
      <c r="G153" s="14">
        <v>2.4452705684117504E-2</v>
      </c>
      <c r="H153" s="14">
        <v>3.6000000000000002E-4</v>
      </c>
      <c r="I153" s="15">
        <v>0.15434</v>
      </c>
      <c r="J153" s="14">
        <v>40.355130000000003</v>
      </c>
      <c r="K153" s="14">
        <v>0.58627300000000004</v>
      </c>
      <c r="L153" s="14">
        <v>5.9499999999999997E-2</v>
      </c>
      <c r="M153" s="15">
        <v>2.2000000000000001E-3</v>
      </c>
      <c r="N153" s="12">
        <v>185.67617061107072</v>
      </c>
      <c r="O153" s="16">
        <v>6.2</v>
      </c>
      <c r="P153" s="16">
        <v>155.73585377331685</v>
      </c>
      <c r="Q153" s="16">
        <v>2.2875845659783369</v>
      </c>
      <c r="R153" s="16">
        <v>561</v>
      </c>
      <c r="S153" s="13">
        <v>83</v>
      </c>
      <c r="T153" s="12">
        <v>155.73585377331685</v>
      </c>
      <c r="U153" s="13">
        <v>2.2875845659783369</v>
      </c>
      <c r="V153" s="23">
        <v>157.88300000000001</v>
      </c>
      <c r="W153" s="24">
        <v>2.222</v>
      </c>
      <c r="X153" s="25">
        <v>14.9</v>
      </c>
    </row>
    <row r="154" spans="1:24" x14ac:dyDescent="0.25">
      <c r="A154" s="11" t="s">
        <v>241</v>
      </c>
      <c r="B154" s="20" t="s">
        <v>242</v>
      </c>
      <c r="C154" s="12">
        <v>253</v>
      </c>
      <c r="D154" s="13">
        <v>0.78010000000000002</v>
      </c>
      <c r="E154" s="14">
        <v>0.21137365301501007</v>
      </c>
      <c r="F154" s="14">
        <v>6.1000000000000004E-3</v>
      </c>
      <c r="G154" s="14">
        <v>2.3889655210432847E-2</v>
      </c>
      <c r="H154" s="14">
        <v>2.9999999999999997E-4</v>
      </c>
      <c r="I154" s="15">
        <v>0.25074999999999997</v>
      </c>
      <c r="J154" s="14">
        <v>41.050899999999999</v>
      </c>
      <c r="K154" s="14">
        <v>0.50555300000000003</v>
      </c>
      <c r="L154" s="14">
        <v>6.4199999999999993E-2</v>
      </c>
      <c r="M154" s="15">
        <v>1.8E-3</v>
      </c>
      <c r="N154" s="12">
        <v>194.82343522966696</v>
      </c>
      <c r="O154" s="16">
        <v>5.0999999999999996</v>
      </c>
      <c r="P154" s="16">
        <v>152.19185964468105</v>
      </c>
      <c r="Q154" s="16">
        <v>1.8936371022268685</v>
      </c>
      <c r="R154" s="16">
        <v>723</v>
      </c>
      <c r="S154" s="13">
        <v>63</v>
      </c>
      <c r="T154" s="12">
        <v>152.19185964468105</v>
      </c>
      <c r="U154" s="13">
        <v>1.8936371022268685</v>
      </c>
      <c r="V154" s="23">
        <v>153.87899999999999</v>
      </c>
      <c r="W154" s="24">
        <v>1.8819999999999999</v>
      </c>
      <c r="X154" s="25">
        <v>21.4</v>
      </c>
    </row>
    <row r="155" spans="1:24" x14ac:dyDescent="0.25">
      <c r="A155" s="11" t="s">
        <v>243</v>
      </c>
      <c r="B155" s="20" t="s">
        <v>244</v>
      </c>
      <c r="C155" s="12">
        <v>0.113</v>
      </c>
      <c r="D155" s="13" t="s">
        <v>245</v>
      </c>
      <c r="E155" s="14" t="e">
        <v>#VALUE!</v>
      </c>
      <c r="F155" s="14" t="s">
        <v>246</v>
      </c>
      <c r="G155" s="14" t="e">
        <v>#VALUE!</v>
      </c>
      <c r="H155" s="14" t="s">
        <v>246</v>
      </c>
      <c r="I155" s="15" t="s">
        <v>247</v>
      </c>
      <c r="J155" s="14">
        <v>0</v>
      </c>
      <c r="K155" s="14">
        <v>0</v>
      </c>
      <c r="L155" s="14" t="s">
        <v>245</v>
      </c>
      <c r="M155" s="15" t="s">
        <v>246</v>
      </c>
      <c r="N155" s="12" t="e">
        <v>#VALUE!</v>
      </c>
      <c r="O155" s="16" t="s">
        <v>246</v>
      </c>
      <c r="P155" s="16" t="e">
        <v>#VALUE!</v>
      </c>
      <c r="Q155" s="16" t="e">
        <v>#VALUE!</v>
      </c>
      <c r="R155" s="16" t="s">
        <v>245</v>
      </c>
      <c r="S155" s="13" t="s">
        <v>246</v>
      </c>
      <c r="T155" s="12" t="e">
        <v>#VALUE!</v>
      </c>
      <c r="U155" s="13" t="e">
        <v>#VALUE!</v>
      </c>
      <c r="V155" s="26"/>
      <c r="W155" s="26"/>
      <c r="X155" s="113"/>
    </row>
    <row r="156" spans="1:24" x14ac:dyDescent="0.25">
      <c r="A156" s="11" t="s">
        <v>248</v>
      </c>
      <c r="B156" s="20" t="s">
        <v>249</v>
      </c>
      <c r="C156" s="12">
        <v>752</v>
      </c>
      <c r="D156" s="13">
        <v>0.65400000000000003</v>
      </c>
      <c r="E156" s="14">
        <v>0.24528353379579554</v>
      </c>
      <c r="F156" s="14">
        <v>8.3000000000000001E-3</v>
      </c>
      <c r="G156" s="14">
        <v>2.448093723149336E-2</v>
      </c>
      <c r="H156" s="14">
        <v>3.2000000000000003E-4</v>
      </c>
      <c r="I156" s="15">
        <v>0.34816999999999998</v>
      </c>
      <c r="J156" s="14">
        <v>39.61965</v>
      </c>
      <c r="K156" s="14">
        <v>0.50230940000000002</v>
      </c>
      <c r="L156" s="14">
        <v>7.2700000000000001E-2</v>
      </c>
      <c r="M156" s="15">
        <v>2.0999999999999999E-3</v>
      </c>
      <c r="N156" s="12">
        <v>222.87349959553208</v>
      </c>
      <c r="O156" s="16">
        <v>6.7</v>
      </c>
      <c r="P156" s="16">
        <v>155.91349959218172</v>
      </c>
      <c r="Q156" s="16">
        <v>2.0082158990106795</v>
      </c>
      <c r="R156" s="16">
        <v>1001</v>
      </c>
      <c r="S156" s="13">
        <v>63</v>
      </c>
      <c r="T156" s="12">
        <v>155.91349959218172</v>
      </c>
      <c r="U156" s="13">
        <v>2.0082158990106795</v>
      </c>
      <c r="V156" s="23">
        <v>154.38999999999999</v>
      </c>
      <c r="W156" s="24">
        <v>2.0129999999999999</v>
      </c>
      <c r="X156" s="25">
        <v>32.4</v>
      </c>
    </row>
    <row r="157" spans="1:24" x14ac:dyDescent="0.25">
      <c r="A157" s="11" t="s">
        <v>250</v>
      </c>
      <c r="B157" s="20" t="s">
        <v>251</v>
      </c>
      <c r="C157" s="12">
        <v>227.1</v>
      </c>
      <c r="D157" s="13">
        <v>1.2589999999999999</v>
      </c>
      <c r="E157" s="14">
        <v>2.4729296805911365</v>
      </c>
      <c r="F157" s="14">
        <v>3.6999999999999998E-2</v>
      </c>
      <c r="G157" s="14">
        <v>0.21548510672907328</v>
      </c>
      <c r="H157" s="14">
        <v>2.3999999999999998E-3</v>
      </c>
      <c r="I157" s="15">
        <v>0.65142999999999995</v>
      </c>
      <c r="J157" s="14">
        <v>4.636069</v>
      </c>
      <c r="K157" s="14">
        <v>5.1583520000000001E-2</v>
      </c>
      <c r="L157" s="14">
        <v>8.3269999999999997E-2</v>
      </c>
      <c r="M157" s="15">
        <v>9.5E-4</v>
      </c>
      <c r="N157" s="12">
        <v>1264.9210323623381</v>
      </c>
      <c r="O157" s="16">
        <v>11</v>
      </c>
      <c r="P157" s="16">
        <v>1257.9742910886264</v>
      </c>
      <c r="Q157" s="16">
        <v>13.679369318243662</v>
      </c>
      <c r="R157" s="16">
        <v>1271</v>
      </c>
      <c r="S157" s="13">
        <v>22</v>
      </c>
      <c r="T157" s="12">
        <v>1257.9742910886264</v>
      </c>
      <c r="U157" s="13">
        <v>13.679369318243662</v>
      </c>
      <c r="V157" s="23">
        <v>1262.4390000000001</v>
      </c>
      <c r="W157" s="24">
        <v>10.506</v>
      </c>
      <c r="X157" s="25">
        <v>0.44800000000000001</v>
      </c>
    </row>
    <row r="158" spans="1:24" x14ac:dyDescent="0.25">
      <c r="A158" s="11" t="s">
        <v>252</v>
      </c>
      <c r="B158" s="20" t="s">
        <v>253</v>
      </c>
      <c r="C158" s="12">
        <v>5.3999999999999999E-2</v>
      </c>
      <c r="D158" s="13" t="s">
        <v>245</v>
      </c>
      <c r="E158" s="14" t="e">
        <v>#VALUE!</v>
      </c>
      <c r="F158" s="14" t="s">
        <v>246</v>
      </c>
      <c r="G158" s="14" t="e">
        <v>#VALUE!</v>
      </c>
      <c r="H158" s="14" t="s">
        <v>246</v>
      </c>
      <c r="I158" s="15" t="s">
        <v>247</v>
      </c>
      <c r="J158" s="14">
        <v>0</v>
      </c>
      <c r="K158" s="14">
        <v>0</v>
      </c>
      <c r="L158" s="14" t="s">
        <v>245</v>
      </c>
      <c r="M158" s="15" t="s">
        <v>246</v>
      </c>
      <c r="N158" s="12" t="e">
        <v>#VALUE!</v>
      </c>
      <c r="O158" s="16" t="s">
        <v>246</v>
      </c>
      <c r="P158" s="16" t="e">
        <v>#VALUE!</v>
      </c>
      <c r="Q158" s="16" t="e">
        <v>#VALUE!</v>
      </c>
      <c r="R158" s="16" t="s">
        <v>245</v>
      </c>
      <c r="S158" s="13" t="s">
        <v>246</v>
      </c>
      <c r="T158" s="12" t="e">
        <v>#VALUE!</v>
      </c>
      <c r="U158" s="13" t="e">
        <v>#VALUE!</v>
      </c>
      <c r="V158" s="26"/>
      <c r="W158" s="26"/>
      <c r="X158" s="113"/>
    </row>
    <row r="159" spans="1:24" x14ac:dyDescent="0.25">
      <c r="A159" s="11" t="s">
        <v>254</v>
      </c>
      <c r="B159" s="20" t="s">
        <v>255</v>
      </c>
      <c r="C159" s="12">
        <v>694.7</v>
      </c>
      <c r="D159" s="13">
        <v>0.66600000000000004</v>
      </c>
      <c r="E159" s="14">
        <v>0.22568292801843506</v>
      </c>
      <c r="F159" s="14">
        <v>5.4999999999999997E-3</v>
      </c>
      <c r="G159" s="14">
        <v>2.4116983722853869E-2</v>
      </c>
      <c r="H159" s="14">
        <v>3.1E-4</v>
      </c>
      <c r="I159" s="15">
        <v>0.38385999999999998</v>
      </c>
      <c r="J159" s="14">
        <v>40.469450000000002</v>
      </c>
      <c r="K159" s="14">
        <v>0.50771060000000001</v>
      </c>
      <c r="L159" s="14">
        <v>6.7900000000000002E-2</v>
      </c>
      <c r="M159" s="15">
        <v>1.5E-3</v>
      </c>
      <c r="N159" s="12">
        <v>206.75456531933861</v>
      </c>
      <c r="O159" s="16">
        <v>4.5</v>
      </c>
      <c r="P159" s="16">
        <v>153.62296218568758</v>
      </c>
      <c r="Q159" s="16">
        <v>1.9361657671628865</v>
      </c>
      <c r="R159" s="16">
        <v>865</v>
      </c>
      <c r="S159" s="13">
        <v>44</v>
      </c>
      <c r="T159" s="12">
        <v>153.62296218568758</v>
      </c>
      <c r="U159" s="13">
        <v>1.9361657671628865</v>
      </c>
      <c r="V159" s="23">
        <v>154.215</v>
      </c>
      <c r="W159" s="24">
        <v>1.9590000000000001</v>
      </c>
      <c r="X159" s="25">
        <v>26.2</v>
      </c>
    </row>
    <row r="160" spans="1:24" x14ac:dyDescent="0.25">
      <c r="A160" s="11" t="s">
        <v>256</v>
      </c>
      <c r="B160" s="20" t="s">
        <v>257</v>
      </c>
      <c r="C160" s="12">
        <v>316.3</v>
      </c>
      <c r="D160" s="13">
        <v>0.94699999999999995</v>
      </c>
      <c r="E160" s="14">
        <v>2.9789917391254175</v>
      </c>
      <c r="F160" s="14">
        <v>4.1000000000000002E-2</v>
      </c>
      <c r="G160" s="14">
        <v>0.23242369819550213</v>
      </c>
      <c r="H160" s="14">
        <v>2.3E-3</v>
      </c>
      <c r="I160" s="15">
        <v>0.62448999999999999</v>
      </c>
      <c r="J160" s="14">
        <v>4.264392</v>
      </c>
      <c r="K160" s="14">
        <v>4.1825599999999998E-2</v>
      </c>
      <c r="L160" s="14">
        <v>9.2999999999999999E-2</v>
      </c>
      <c r="M160" s="15">
        <v>1E-3</v>
      </c>
      <c r="N160" s="12">
        <v>1403.1277168649933</v>
      </c>
      <c r="O160" s="16">
        <v>10</v>
      </c>
      <c r="P160" s="16">
        <v>1347.1891497857305</v>
      </c>
      <c r="Q160" s="16">
        <v>12.986174294806146</v>
      </c>
      <c r="R160" s="16">
        <v>1484</v>
      </c>
      <c r="S160" s="13">
        <v>20</v>
      </c>
      <c r="T160" s="12">
        <v>1484</v>
      </c>
      <c r="U160" s="13">
        <v>20</v>
      </c>
      <c r="V160" s="23">
        <v>1383.21</v>
      </c>
      <c r="W160" s="24">
        <v>10.339</v>
      </c>
      <c r="X160" s="25">
        <v>3.85</v>
      </c>
    </row>
    <row r="161" spans="1:24" x14ac:dyDescent="0.25">
      <c r="A161" s="11" t="s">
        <v>258</v>
      </c>
      <c r="B161" s="20" t="s">
        <v>259</v>
      </c>
      <c r="C161" s="12">
        <v>366</v>
      </c>
      <c r="D161" s="13">
        <v>0.93500000000000005</v>
      </c>
      <c r="E161" s="14">
        <v>0.35227909882446623</v>
      </c>
      <c r="F161" s="14">
        <v>7.7000000000000002E-3</v>
      </c>
      <c r="G161" s="14">
        <v>4.2673091908959293E-2</v>
      </c>
      <c r="H161" s="14">
        <v>4.2000000000000002E-4</v>
      </c>
      <c r="I161" s="15">
        <v>0.19289999999999999</v>
      </c>
      <c r="J161" s="14">
        <v>23.18572</v>
      </c>
      <c r="K161" s="14">
        <v>0.2257826</v>
      </c>
      <c r="L161" s="14">
        <v>5.9900000000000002E-2</v>
      </c>
      <c r="M161" s="15">
        <v>1.2999999999999999E-3</v>
      </c>
      <c r="N161" s="12">
        <v>306.62066584502151</v>
      </c>
      <c r="O161" s="16">
        <v>5.8</v>
      </c>
      <c r="P161" s="16">
        <v>269.38079814823448</v>
      </c>
      <c r="Q161" s="16">
        <v>2.6276014112355845</v>
      </c>
      <c r="R161" s="16">
        <v>587</v>
      </c>
      <c r="S161" s="13">
        <v>48</v>
      </c>
      <c r="T161" s="12">
        <v>269.38079814823448</v>
      </c>
      <c r="U161" s="13">
        <v>2.6276014112355845</v>
      </c>
      <c r="V161" s="23">
        <v>273.245</v>
      </c>
      <c r="W161" s="24">
        <v>2.5270000000000001</v>
      </c>
      <c r="X161" s="25">
        <v>11.4</v>
      </c>
    </row>
    <row r="162" spans="1:24" x14ac:dyDescent="0.25">
      <c r="A162" s="11" t="s">
        <v>260</v>
      </c>
      <c r="B162" s="20" t="s">
        <v>261</v>
      </c>
      <c r="C162" s="12">
        <v>443.8</v>
      </c>
      <c r="D162" s="13">
        <v>1.5089999999999999</v>
      </c>
      <c r="E162" s="14">
        <v>0.41455685134826997</v>
      </c>
      <c r="F162" s="14">
        <v>8.9999999999999993E-3</v>
      </c>
      <c r="G162" s="14">
        <v>4.7444830127800097E-2</v>
      </c>
      <c r="H162" s="14">
        <v>5.0000000000000001E-4</v>
      </c>
      <c r="I162" s="15">
        <v>0.26040999999999997</v>
      </c>
      <c r="J162" s="14">
        <v>20.777059999999999</v>
      </c>
      <c r="K162" s="14">
        <v>0.21584320000000001</v>
      </c>
      <c r="L162" s="14">
        <v>6.3399999999999998E-2</v>
      </c>
      <c r="M162" s="15">
        <v>1.4E-3</v>
      </c>
      <c r="N162" s="12">
        <v>352.36606836186149</v>
      </c>
      <c r="O162" s="16">
        <v>6.4</v>
      </c>
      <c r="P162" s="16">
        <v>298.81517029098501</v>
      </c>
      <c r="Q162" s="16">
        <v>3.1068945491920705</v>
      </c>
      <c r="R162" s="16">
        <v>709</v>
      </c>
      <c r="S162" s="13">
        <v>46</v>
      </c>
      <c r="T162" s="12">
        <v>298.81517029098501</v>
      </c>
      <c r="U162" s="13">
        <v>3.1068945491920705</v>
      </c>
      <c r="V162" s="23">
        <v>303.75099999999998</v>
      </c>
      <c r="W162" s="24">
        <v>3.0289999999999999</v>
      </c>
      <c r="X162" s="25">
        <v>14.9</v>
      </c>
    </row>
    <row r="163" spans="1:24" x14ac:dyDescent="0.25">
      <c r="A163" s="11" t="s">
        <v>262</v>
      </c>
      <c r="B163" s="20" t="s">
        <v>263</v>
      </c>
      <c r="C163" s="12">
        <v>248.3</v>
      </c>
      <c r="D163" s="13">
        <v>4.2</v>
      </c>
      <c r="E163" s="14">
        <v>1.5843372316269633</v>
      </c>
      <c r="F163" s="14">
        <v>3.3000000000000002E-2</v>
      </c>
      <c r="G163" s="14">
        <v>0.1446020854253014</v>
      </c>
      <c r="H163" s="14">
        <v>2.0999999999999999E-3</v>
      </c>
      <c r="I163" s="15">
        <v>0.53937999999999997</v>
      </c>
      <c r="J163" s="14">
        <v>6.8119889999999996</v>
      </c>
      <c r="K163" s="14">
        <v>9.7446710000000006E-2</v>
      </c>
      <c r="L163" s="14">
        <v>7.9500000000000001E-2</v>
      </c>
      <c r="M163" s="15">
        <v>1.4E-3</v>
      </c>
      <c r="N163" s="12">
        <v>964.66251968560232</v>
      </c>
      <c r="O163" s="16">
        <v>13</v>
      </c>
      <c r="P163" s="16">
        <v>870.63370159446697</v>
      </c>
      <c r="Q163" s="16">
        <v>12.176153641540168</v>
      </c>
      <c r="R163" s="16">
        <v>1178</v>
      </c>
      <c r="S163" s="13">
        <v>35</v>
      </c>
      <c r="T163" s="12">
        <v>870.63370159446697</v>
      </c>
      <c r="U163" s="13">
        <v>12.176153641540168</v>
      </c>
      <c r="V163" s="23">
        <v>902.41700000000003</v>
      </c>
      <c r="W163" s="24">
        <v>11.385999999999999</v>
      </c>
      <c r="X163" s="25">
        <v>10.199999999999999</v>
      </c>
    </row>
    <row r="164" spans="1:24" x14ac:dyDescent="0.25">
      <c r="A164" s="11" t="s">
        <v>264</v>
      </c>
      <c r="B164" s="20" t="s">
        <v>265</v>
      </c>
      <c r="C164" s="12">
        <v>307.5</v>
      </c>
      <c r="D164" s="13">
        <v>0.83599999999999997</v>
      </c>
      <c r="E164" s="14">
        <v>0.33929599521684517</v>
      </c>
      <c r="F164" s="14">
        <v>6.7999999999999996E-3</v>
      </c>
      <c r="G164" s="14">
        <v>4.3573690326339731E-2</v>
      </c>
      <c r="H164" s="14">
        <v>3.8999999999999999E-4</v>
      </c>
      <c r="I164" s="15">
        <v>9.4908000000000006E-2</v>
      </c>
      <c r="J164" s="14">
        <v>22.810220000000001</v>
      </c>
      <c r="K164" s="14">
        <v>0.2029194</v>
      </c>
      <c r="L164" s="14">
        <v>5.6500000000000002E-2</v>
      </c>
      <c r="M164" s="15">
        <v>1.1999999999999999E-3</v>
      </c>
      <c r="N164" s="12">
        <v>296.81899842547665</v>
      </c>
      <c r="O164" s="16">
        <v>5.2</v>
      </c>
      <c r="P164" s="16">
        <v>274.94642041330036</v>
      </c>
      <c r="Q164" s="16">
        <v>2.4496792479700007</v>
      </c>
      <c r="R164" s="16">
        <v>448</v>
      </c>
      <c r="S164" s="13">
        <v>49</v>
      </c>
      <c r="T164" s="12">
        <v>274.94642041330036</v>
      </c>
      <c r="U164" s="13">
        <v>2.4496792479700007</v>
      </c>
      <c r="V164" s="23">
        <v>278.19400000000002</v>
      </c>
      <c r="W164" s="24">
        <v>2.2650000000000001</v>
      </c>
      <c r="X164" s="25">
        <v>6.56</v>
      </c>
    </row>
    <row r="165" spans="1:24" x14ac:dyDescent="0.25">
      <c r="A165" s="11" t="s">
        <v>266</v>
      </c>
      <c r="B165" s="20" t="s">
        <v>267</v>
      </c>
      <c r="C165" s="12">
        <v>1246</v>
      </c>
      <c r="D165" s="13">
        <v>2.2330000000000001</v>
      </c>
      <c r="E165" s="14">
        <v>1.7134757455830723</v>
      </c>
      <c r="F165" s="14">
        <v>0.02</v>
      </c>
      <c r="G165" s="14">
        <v>0.16901696447956982</v>
      </c>
      <c r="H165" s="14">
        <v>2.0999999999999999E-3</v>
      </c>
      <c r="I165" s="15">
        <v>0.77347999999999995</v>
      </c>
      <c r="J165" s="14">
        <v>5.9101650000000001</v>
      </c>
      <c r="K165" s="14">
        <v>7.3353119999999994E-2</v>
      </c>
      <c r="L165" s="14">
        <v>7.356E-2</v>
      </c>
      <c r="M165" s="15">
        <v>6.0999999999999997E-4</v>
      </c>
      <c r="N165" s="12">
        <v>1014.2040904811989</v>
      </c>
      <c r="O165" s="16">
        <v>7.5</v>
      </c>
      <c r="P165" s="16">
        <v>1006.6926307378252</v>
      </c>
      <c r="Q165" s="16">
        <v>12.125956175067795</v>
      </c>
      <c r="R165" s="16">
        <v>1028</v>
      </c>
      <c r="S165" s="13">
        <v>16</v>
      </c>
      <c r="T165" s="12">
        <v>1006.6926307378252</v>
      </c>
      <c r="U165" s="13">
        <v>12.125956175067795</v>
      </c>
      <c r="V165" s="23">
        <v>1014.943</v>
      </c>
      <c r="W165" s="24">
        <v>7.3479999999999999</v>
      </c>
      <c r="X165" s="25">
        <v>0.65100000000000002</v>
      </c>
    </row>
    <row r="166" spans="1:24" x14ac:dyDescent="0.25">
      <c r="A166" s="11" t="s">
        <v>268</v>
      </c>
      <c r="B166" s="20" t="s">
        <v>269</v>
      </c>
      <c r="C166" s="12">
        <v>717</v>
      </c>
      <c r="D166" s="13">
        <v>15.57</v>
      </c>
      <c r="E166" s="14">
        <v>1.1014397153363167</v>
      </c>
      <c r="F166" s="14">
        <v>1.7000000000000001E-2</v>
      </c>
      <c r="G166" s="14">
        <v>0.11981990059726955</v>
      </c>
      <c r="H166" s="14">
        <v>2.0999999999999999E-3</v>
      </c>
      <c r="I166" s="15">
        <v>0.39163999999999999</v>
      </c>
      <c r="J166" s="14">
        <v>8.3125520000000002</v>
      </c>
      <c r="K166" s="14">
        <v>0.14510690000000001</v>
      </c>
      <c r="L166" s="14">
        <v>6.6699999999999995E-2</v>
      </c>
      <c r="M166" s="15">
        <v>1.1000000000000001E-3</v>
      </c>
      <c r="N166" s="12">
        <v>754.50616058848289</v>
      </c>
      <c r="O166" s="16">
        <v>8.3000000000000007</v>
      </c>
      <c r="P166" s="16">
        <v>729.52695786402069</v>
      </c>
      <c r="Q166" s="16">
        <v>12.416433549804351</v>
      </c>
      <c r="R166" s="16">
        <v>825</v>
      </c>
      <c r="S166" s="13">
        <v>36</v>
      </c>
      <c r="T166" s="12">
        <v>729.52695786402069</v>
      </c>
      <c r="U166" s="13">
        <v>12.416433549804351</v>
      </c>
      <c r="V166" s="23">
        <v>748.779</v>
      </c>
      <c r="W166" s="24">
        <v>7.9029999999999996</v>
      </c>
      <c r="X166" s="25">
        <v>2.75</v>
      </c>
    </row>
    <row r="167" spans="1:24" x14ac:dyDescent="0.25">
      <c r="A167" s="11" t="s">
        <v>270</v>
      </c>
      <c r="B167" s="20" t="s">
        <v>271</v>
      </c>
      <c r="C167" s="12">
        <v>365</v>
      </c>
      <c r="D167" s="13">
        <v>0.97099999999999997</v>
      </c>
      <c r="E167" s="14">
        <v>0.18825845275697259</v>
      </c>
      <c r="F167" s="14">
        <v>3.8999999999999998E-3</v>
      </c>
      <c r="G167" s="14">
        <v>2.5822177957029568E-2</v>
      </c>
      <c r="H167" s="14">
        <v>2.5999999999999998E-4</v>
      </c>
      <c r="I167" s="15">
        <v>0.18392</v>
      </c>
      <c r="J167" s="14">
        <v>38.5505</v>
      </c>
      <c r="K167" s="14">
        <v>0.38639669999999998</v>
      </c>
      <c r="L167" s="14">
        <v>5.2900000000000003E-2</v>
      </c>
      <c r="M167" s="15">
        <v>1.1000000000000001E-3</v>
      </c>
      <c r="N167" s="12">
        <v>175.24892060452461</v>
      </c>
      <c r="O167" s="16">
        <v>3.3</v>
      </c>
      <c r="P167" s="16">
        <v>164.34756419853818</v>
      </c>
      <c r="Q167" s="16">
        <v>1.6497818077056581</v>
      </c>
      <c r="R167" s="16">
        <v>300</v>
      </c>
      <c r="S167" s="13">
        <v>47</v>
      </c>
      <c r="T167" s="12">
        <v>164.34756419853818</v>
      </c>
      <c r="U167" s="13">
        <v>1.6497818077056581</v>
      </c>
      <c r="V167" s="23">
        <v>165.85</v>
      </c>
      <c r="W167" s="24">
        <v>1.5629999999999999</v>
      </c>
      <c r="X167" s="25">
        <v>5.25</v>
      </c>
    </row>
    <row r="168" spans="1:24" x14ac:dyDescent="0.25">
      <c r="A168" s="11" t="s">
        <v>272</v>
      </c>
      <c r="B168" s="20" t="s">
        <v>273</v>
      </c>
      <c r="C168" s="12">
        <v>464.4</v>
      </c>
      <c r="D168" s="13">
        <v>1.8260000000000001</v>
      </c>
      <c r="E168" s="14">
        <v>0.36259115766709793</v>
      </c>
      <c r="F168" s="14">
        <v>7.1000000000000004E-3</v>
      </c>
      <c r="G168" s="14">
        <v>4.7870122816857652E-2</v>
      </c>
      <c r="H168" s="14">
        <v>5.9000000000000003E-4</v>
      </c>
      <c r="I168" s="15">
        <v>0.48655999999999999</v>
      </c>
      <c r="J168" s="14">
        <v>20.820319999999999</v>
      </c>
      <c r="K168" s="14">
        <v>0.2557566</v>
      </c>
      <c r="L168" s="14">
        <v>5.4960000000000002E-2</v>
      </c>
      <c r="M168" s="15">
        <v>9.6000000000000002E-4</v>
      </c>
      <c r="N168" s="12">
        <v>314.33898910544923</v>
      </c>
      <c r="O168" s="16">
        <v>5.3</v>
      </c>
      <c r="P168" s="16">
        <v>301.43206839127839</v>
      </c>
      <c r="Q168" s="16">
        <v>3.6676772660037322</v>
      </c>
      <c r="R168" s="16">
        <v>396</v>
      </c>
      <c r="S168" s="13">
        <v>39</v>
      </c>
      <c r="T168" s="12">
        <v>301.43206839127839</v>
      </c>
      <c r="U168" s="13">
        <v>3.6676772660037322</v>
      </c>
      <c r="V168" s="23">
        <v>303.51299999999998</v>
      </c>
      <c r="W168" s="24">
        <v>3.5539999999999998</v>
      </c>
      <c r="X168" s="25">
        <v>3.58</v>
      </c>
    </row>
    <row r="169" spans="1:24" x14ac:dyDescent="0.25">
      <c r="A169" s="61" t="s">
        <v>274</v>
      </c>
      <c r="B169" s="62" t="s">
        <v>275</v>
      </c>
      <c r="C169" s="63">
        <v>240</v>
      </c>
      <c r="D169" s="64">
        <v>0.8</v>
      </c>
      <c r="E169" s="65">
        <v>1.8011950952477727E-2</v>
      </c>
      <c r="F169" s="65">
        <v>2.3999999999999998E-3</v>
      </c>
      <c r="G169" s="65">
        <v>4.5857455414699544E-4</v>
      </c>
      <c r="H169" s="65">
        <v>4.3999999999999999E-5</v>
      </c>
      <c r="I169" s="66">
        <v>3.6589999999999998E-2</v>
      </c>
      <c r="J169" s="65">
        <v>1517.451</v>
      </c>
      <c r="K169" s="65">
        <v>101.3169</v>
      </c>
      <c r="L169" s="65">
        <v>0.28499999999999998</v>
      </c>
      <c r="M169" s="66">
        <v>3.1E-2</v>
      </c>
      <c r="N169" s="63">
        <v>18.137320496213416</v>
      </c>
      <c r="O169" s="67">
        <v>2.2999999999999998</v>
      </c>
      <c r="P169" s="67">
        <v>2.9554839063317724</v>
      </c>
      <c r="Q169" s="67">
        <v>0.25939291159975481</v>
      </c>
      <c r="R169" s="67">
        <v>3230</v>
      </c>
      <c r="S169" s="64">
        <v>210</v>
      </c>
      <c r="T169" s="63">
        <v>2.9554839063317724</v>
      </c>
      <c r="U169" s="64">
        <v>0.25939291159975481</v>
      </c>
      <c r="V169" s="23">
        <v>3.0979999999999999</v>
      </c>
      <c r="W169" s="24">
        <v>0.28299999999999997</v>
      </c>
      <c r="X169" s="25">
        <v>147</v>
      </c>
    </row>
    <row r="170" spans="1:24" x14ac:dyDescent="0.25">
      <c r="A170" s="61" t="s">
        <v>276</v>
      </c>
      <c r="B170" s="62" t="s">
        <v>277</v>
      </c>
      <c r="C170" s="63">
        <v>156.5</v>
      </c>
      <c r="D170" s="64">
        <v>0.81899999999999995</v>
      </c>
      <c r="E170" s="65">
        <v>2.0155594675649563E-2</v>
      </c>
      <c r="F170" s="65">
        <v>3.8999999999999998E-3</v>
      </c>
      <c r="G170" s="65">
        <v>3.8689923693646655E-4</v>
      </c>
      <c r="H170" s="65">
        <v>6.9999999999999994E-5</v>
      </c>
      <c r="I170" s="66">
        <v>7.3439000000000004E-2</v>
      </c>
      <c r="J170" s="65">
        <v>1492.537</v>
      </c>
      <c r="K170" s="65">
        <v>155.9367</v>
      </c>
      <c r="L170" s="65">
        <v>0.378</v>
      </c>
      <c r="M170" s="66">
        <v>7.0000000000000007E-2</v>
      </c>
      <c r="N170" s="63">
        <v>20.274482562574331</v>
      </c>
      <c r="O170" s="67">
        <v>3.9</v>
      </c>
      <c r="P170" s="67">
        <v>2.4936303672928535</v>
      </c>
      <c r="Q170" s="67">
        <v>0.46523467305676902</v>
      </c>
      <c r="R170" s="67">
        <v>3450</v>
      </c>
      <c r="S170" s="64">
        <v>320</v>
      </c>
      <c r="T170" s="63">
        <v>2.4936303672928535</v>
      </c>
      <c r="U170" s="64">
        <v>0.46523467305676902</v>
      </c>
      <c r="V170" s="23">
        <v>2.577</v>
      </c>
      <c r="W170" s="24">
        <v>0.45100000000000001</v>
      </c>
      <c r="X170" s="25">
        <v>170</v>
      </c>
    </row>
    <row r="171" spans="1:24" x14ac:dyDescent="0.25">
      <c r="A171" s="11" t="s">
        <v>278</v>
      </c>
      <c r="B171" s="20" t="s">
        <v>279</v>
      </c>
      <c r="C171" s="12">
        <v>1210</v>
      </c>
      <c r="D171" s="13">
        <v>1.0389999999999999</v>
      </c>
      <c r="E171" s="14">
        <v>0.16765806393688115</v>
      </c>
      <c r="F171" s="14">
        <v>3.5000000000000001E-3</v>
      </c>
      <c r="G171" s="14">
        <v>2.3658457797771426E-2</v>
      </c>
      <c r="H171" s="14">
        <v>2.7E-4</v>
      </c>
      <c r="I171" s="15">
        <v>1E-4</v>
      </c>
      <c r="J171" s="14">
        <v>42.140749999999997</v>
      </c>
      <c r="K171" s="14">
        <v>0.4794776</v>
      </c>
      <c r="L171" s="14">
        <v>5.142E-2</v>
      </c>
      <c r="M171" s="15">
        <v>9.7999999999999997E-4</v>
      </c>
      <c r="N171" s="12">
        <v>157.48040443654841</v>
      </c>
      <c r="O171" s="16">
        <v>3.1</v>
      </c>
      <c r="P171" s="16">
        <v>150.73607525874715</v>
      </c>
      <c r="Q171" s="16">
        <v>1.712313214539376</v>
      </c>
      <c r="R171" s="16">
        <v>250</v>
      </c>
      <c r="S171" s="13">
        <v>44</v>
      </c>
      <c r="T171" s="12">
        <v>150.73607525874715</v>
      </c>
      <c r="U171" s="13">
        <v>1.712313214539376</v>
      </c>
      <c r="V171" s="23">
        <v>152.30799999999999</v>
      </c>
      <c r="W171" s="24">
        <v>1.4870000000000001</v>
      </c>
      <c r="X171" s="25">
        <v>3.4</v>
      </c>
    </row>
    <row r="172" spans="1:24" x14ac:dyDescent="0.25">
      <c r="A172" s="11" t="s">
        <v>280</v>
      </c>
      <c r="B172" s="20" t="s">
        <v>281</v>
      </c>
      <c r="C172" s="12">
        <v>408</v>
      </c>
      <c r="D172" s="13">
        <v>0.55479999999999996</v>
      </c>
      <c r="E172" s="14">
        <v>0.1827218715983184</v>
      </c>
      <c r="F172" s="14">
        <v>5.4999999999999997E-3</v>
      </c>
      <c r="G172" s="14">
        <v>2.4461625067200288E-2</v>
      </c>
      <c r="H172" s="14">
        <v>3.1E-4</v>
      </c>
      <c r="I172" s="15">
        <v>0.13203000000000001</v>
      </c>
      <c r="J172" s="14">
        <v>40.617379999999997</v>
      </c>
      <c r="K172" s="14">
        <v>0.51142929999999998</v>
      </c>
      <c r="L172" s="14">
        <v>5.4199999999999998E-2</v>
      </c>
      <c r="M172" s="15">
        <v>1.6999999999999999E-3</v>
      </c>
      <c r="N172" s="12">
        <v>170.50388929886032</v>
      </c>
      <c r="O172" s="16">
        <v>4.7</v>
      </c>
      <c r="P172" s="16">
        <v>155.79197914345838</v>
      </c>
      <c r="Q172" s="16">
        <v>1.9753375479199158</v>
      </c>
      <c r="R172" s="16">
        <v>360</v>
      </c>
      <c r="S172" s="13">
        <v>70</v>
      </c>
      <c r="T172" s="12">
        <v>155.79197914345838</v>
      </c>
      <c r="U172" s="13">
        <v>1.9753375479199158</v>
      </c>
      <c r="V172" s="23">
        <v>157.352</v>
      </c>
      <c r="W172" s="24">
        <v>1.881</v>
      </c>
      <c r="X172" s="25">
        <v>7.49</v>
      </c>
    </row>
    <row r="173" spans="1:24" x14ac:dyDescent="0.25">
      <c r="A173" s="11" t="s">
        <v>282</v>
      </c>
      <c r="B173" s="20" t="s">
        <v>283</v>
      </c>
      <c r="C173" s="12">
        <v>659</v>
      </c>
      <c r="D173" s="13">
        <v>1.6279999999999999</v>
      </c>
      <c r="E173" s="14">
        <v>0.17364420923691734</v>
      </c>
      <c r="F173" s="14">
        <v>4.7999999999999996E-3</v>
      </c>
      <c r="G173" s="14">
        <v>2.4370465154562648E-2</v>
      </c>
      <c r="H173" s="14">
        <v>4.4000000000000002E-4</v>
      </c>
      <c r="I173" s="15">
        <v>0.48302</v>
      </c>
      <c r="J173" s="14">
        <v>40.899799999999999</v>
      </c>
      <c r="K173" s="14">
        <v>0.73602900000000004</v>
      </c>
      <c r="L173" s="14">
        <v>5.1700000000000003E-2</v>
      </c>
      <c r="M173" s="15">
        <v>1.2999999999999999E-3</v>
      </c>
      <c r="N173" s="12">
        <v>162.67576012471918</v>
      </c>
      <c r="O173" s="16">
        <v>4.2</v>
      </c>
      <c r="P173" s="16">
        <v>155.21833081292013</v>
      </c>
      <c r="Q173" s="16">
        <v>2.7832086845677551</v>
      </c>
      <c r="R173" s="16">
        <v>259</v>
      </c>
      <c r="S173" s="13">
        <v>55</v>
      </c>
      <c r="T173" s="12">
        <v>155.21833081292013</v>
      </c>
      <c r="U173" s="13">
        <v>2.7832086845677551</v>
      </c>
      <c r="V173" s="23">
        <v>156.31700000000001</v>
      </c>
      <c r="W173" s="24">
        <v>2.7160000000000002</v>
      </c>
      <c r="X173" s="25">
        <v>3.79</v>
      </c>
    </row>
    <row r="174" spans="1:24" x14ac:dyDescent="0.25">
      <c r="A174" s="11" t="s">
        <v>284</v>
      </c>
      <c r="B174" s="20" t="s">
        <v>285</v>
      </c>
      <c r="C174" s="12">
        <v>1846</v>
      </c>
      <c r="D174" s="13">
        <v>1.194</v>
      </c>
      <c r="E174" s="14">
        <v>0.19845561384943344</v>
      </c>
      <c r="F174" s="14">
        <v>3.3999999999999998E-3</v>
      </c>
      <c r="G174" s="14">
        <v>2.4720742775887539E-2</v>
      </c>
      <c r="H174" s="14">
        <v>4.2000000000000002E-4</v>
      </c>
      <c r="I174" s="15">
        <v>0.49591000000000002</v>
      </c>
      <c r="J174" s="14">
        <v>39.984009999999998</v>
      </c>
      <c r="K174" s="14">
        <v>0.67146269999999997</v>
      </c>
      <c r="L174" s="14">
        <v>5.8250000000000003E-2</v>
      </c>
      <c r="M174" s="15">
        <v>9.7999999999999997E-4</v>
      </c>
      <c r="N174" s="12">
        <v>183.93064714681526</v>
      </c>
      <c r="O174" s="16">
        <v>2.9</v>
      </c>
      <c r="P174" s="16">
        <v>157.42226847956951</v>
      </c>
      <c r="Q174" s="16">
        <v>2.6301369944970987</v>
      </c>
      <c r="R174" s="16">
        <v>530</v>
      </c>
      <c r="S174" s="13">
        <v>38</v>
      </c>
      <c r="T174" s="12">
        <v>157.42226847956951</v>
      </c>
      <c r="U174" s="13">
        <v>2.6301369944970987</v>
      </c>
      <c r="V174" s="23">
        <v>167.98500000000001</v>
      </c>
      <c r="W174" s="24">
        <v>2.4089999999999998</v>
      </c>
      <c r="X174" s="25">
        <v>11.7</v>
      </c>
    </row>
    <row r="175" spans="1:24" x14ac:dyDescent="0.25">
      <c r="A175" s="11" t="s">
        <v>286</v>
      </c>
      <c r="B175" s="20" t="s">
        <v>287</v>
      </c>
      <c r="C175" s="12">
        <v>704</v>
      </c>
      <c r="D175" s="13">
        <v>1.605</v>
      </c>
      <c r="E175" s="14">
        <v>0.17626765189194354</v>
      </c>
      <c r="F175" s="14">
        <v>4.0000000000000001E-3</v>
      </c>
      <c r="G175" s="14">
        <v>2.563103421603885E-2</v>
      </c>
      <c r="H175" s="14">
        <v>3.8999999999999999E-4</v>
      </c>
      <c r="I175" s="15">
        <v>0.45840999999999998</v>
      </c>
      <c r="J175" s="14">
        <v>38.986350000000002</v>
      </c>
      <c r="K175" s="14">
        <v>0.59277500000000005</v>
      </c>
      <c r="L175" s="14">
        <v>4.99E-2</v>
      </c>
      <c r="M175" s="15">
        <v>1E-3</v>
      </c>
      <c r="N175" s="12">
        <v>164.94429131501084</v>
      </c>
      <c r="O175" s="16">
        <v>3.4</v>
      </c>
      <c r="P175" s="16">
        <v>163.14627750186997</v>
      </c>
      <c r="Q175" s="16">
        <v>2.4688408059665576</v>
      </c>
      <c r="R175" s="16">
        <v>185</v>
      </c>
      <c r="S175" s="13">
        <v>46</v>
      </c>
      <c r="T175" s="12">
        <v>163.14627750186997</v>
      </c>
      <c r="U175" s="13">
        <v>2.4688408059665576</v>
      </c>
      <c r="V175" s="23">
        <v>163.5</v>
      </c>
      <c r="W175" s="24">
        <v>2.36</v>
      </c>
      <c r="X175" s="25">
        <v>0.82799999999999996</v>
      </c>
    </row>
    <row r="176" spans="1:24" x14ac:dyDescent="0.25">
      <c r="A176" s="11" t="s">
        <v>288</v>
      </c>
      <c r="B176" s="20" t="s">
        <v>289</v>
      </c>
      <c r="C176" s="12">
        <v>675</v>
      </c>
      <c r="D176" s="13">
        <v>2.8479999999999999</v>
      </c>
      <c r="E176" s="14">
        <v>0.38135810012516425</v>
      </c>
      <c r="F176" s="14">
        <v>5.3E-3</v>
      </c>
      <c r="G176" s="14">
        <v>5.1471612271737355E-2</v>
      </c>
      <c r="H176" s="14">
        <v>5.2999999999999998E-4</v>
      </c>
      <c r="I176" s="15">
        <v>0.45207000000000003</v>
      </c>
      <c r="J176" s="14">
        <v>19.406169999999999</v>
      </c>
      <c r="K176" s="14">
        <v>0.19959769999999999</v>
      </c>
      <c r="L176" s="14">
        <v>5.3760000000000002E-2</v>
      </c>
      <c r="M176" s="15">
        <v>7.1000000000000002E-4</v>
      </c>
      <c r="N176" s="12">
        <v>328.23687656147229</v>
      </c>
      <c r="O176" s="16">
        <v>3.9</v>
      </c>
      <c r="P176" s="16">
        <v>323.5501591114658</v>
      </c>
      <c r="Q176" s="16">
        <v>3.289464530301109</v>
      </c>
      <c r="R176" s="16">
        <v>353</v>
      </c>
      <c r="S176" s="13">
        <v>30</v>
      </c>
      <c r="T176" s="12">
        <v>323.5501591114658</v>
      </c>
      <c r="U176" s="13">
        <v>3.289464530301109</v>
      </c>
      <c r="V176" s="23">
        <v>325.05799999999999</v>
      </c>
      <c r="W176" s="24">
        <v>2.9929999999999999</v>
      </c>
      <c r="X176" s="25">
        <v>1.1200000000000001</v>
      </c>
    </row>
    <row r="177" spans="1:24" x14ac:dyDescent="0.25">
      <c r="A177" s="11" t="s">
        <v>290</v>
      </c>
      <c r="B177" s="20" t="s">
        <v>291</v>
      </c>
      <c r="C177" s="12">
        <v>691</v>
      </c>
      <c r="D177" s="13">
        <v>1.552</v>
      </c>
      <c r="E177" s="14">
        <v>0.1665359396802327</v>
      </c>
      <c r="F177" s="14">
        <v>3.5999999999999999E-3</v>
      </c>
      <c r="G177" s="14">
        <v>2.4023376275778219E-2</v>
      </c>
      <c r="H177" s="14">
        <v>2.5000000000000001E-4</v>
      </c>
      <c r="I177" s="15">
        <v>0.24606</v>
      </c>
      <c r="J177" s="14">
        <v>41.562759999999997</v>
      </c>
      <c r="K177" s="14">
        <v>0.43186570000000002</v>
      </c>
      <c r="L177" s="14">
        <v>5.0299999999999997E-2</v>
      </c>
      <c r="M177" s="15">
        <v>1.1000000000000001E-3</v>
      </c>
      <c r="N177" s="12">
        <v>156.50355280298655</v>
      </c>
      <c r="O177" s="16">
        <v>3.2</v>
      </c>
      <c r="P177" s="16">
        <v>153.03371314144658</v>
      </c>
      <c r="Q177" s="16">
        <v>1.5922139061718636</v>
      </c>
      <c r="R177" s="16">
        <v>196</v>
      </c>
      <c r="S177" s="13">
        <v>48</v>
      </c>
      <c r="T177" s="12">
        <v>153.03371314144658</v>
      </c>
      <c r="U177" s="13">
        <v>1.5922139061718636</v>
      </c>
      <c r="V177" s="23">
        <v>153.46299999999999</v>
      </c>
      <c r="W177" s="24">
        <v>1.5229999999999999</v>
      </c>
      <c r="X177" s="25">
        <v>1.8</v>
      </c>
    </row>
    <row r="178" spans="1:24" x14ac:dyDescent="0.25">
      <c r="A178" s="11" t="s">
        <v>292</v>
      </c>
      <c r="B178" s="20" t="s">
        <v>293</v>
      </c>
      <c r="C178" s="12">
        <v>170.1</v>
      </c>
      <c r="D178" s="13">
        <v>1.2509999999999999</v>
      </c>
      <c r="E178" s="14">
        <v>0.21374046554752837</v>
      </c>
      <c r="F178" s="14">
        <v>1.0999999999999999E-2</v>
      </c>
      <c r="G178" s="14">
        <v>2.339199591289165E-2</v>
      </c>
      <c r="H178" s="14">
        <v>3.8999999999999999E-4</v>
      </c>
      <c r="I178" s="15">
        <v>5.2145999999999998E-2</v>
      </c>
      <c r="J178" s="14">
        <v>41.806019999999997</v>
      </c>
      <c r="K178" s="14">
        <v>0.68161989999999995</v>
      </c>
      <c r="L178" s="14">
        <v>6.6299999999999998E-2</v>
      </c>
      <c r="M178" s="15">
        <v>3.3E-3</v>
      </c>
      <c r="N178" s="12">
        <v>196.80658900168166</v>
      </c>
      <c r="O178" s="16">
        <v>8.8000000000000007</v>
      </c>
      <c r="P178" s="16">
        <v>149.0578326142944</v>
      </c>
      <c r="Q178" s="16">
        <v>2.4951965772741906</v>
      </c>
      <c r="R178" s="16">
        <v>770</v>
      </c>
      <c r="S178" s="13">
        <v>110</v>
      </c>
      <c r="T178" s="12">
        <v>149.0578326142944</v>
      </c>
      <c r="U178" s="13">
        <v>2.4951965772741906</v>
      </c>
      <c r="V178" s="23">
        <v>151.48699999999999</v>
      </c>
      <c r="W178" s="24">
        <v>2.4089999999999998</v>
      </c>
      <c r="X178" s="25">
        <v>23.9</v>
      </c>
    </row>
    <row r="179" spans="1:24" x14ac:dyDescent="0.25">
      <c r="A179" s="11" t="s">
        <v>294</v>
      </c>
      <c r="B179" s="20" t="s">
        <v>295</v>
      </c>
      <c r="C179" s="12">
        <v>186.4</v>
      </c>
      <c r="D179" s="13">
        <v>0.72489999999999999</v>
      </c>
      <c r="E179" s="14">
        <v>0.25305963116519309</v>
      </c>
      <c r="F179" s="14">
        <v>7.4000000000000003E-3</v>
      </c>
      <c r="G179" s="14">
        <v>2.2952338515759285E-2</v>
      </c>
      <c r="H179" s="14">
        <v>3.5E-4</v>
      </c>
      <c r="I179" s="15">
        <v>6.9323999999999997E-2</v>
      </c>
      <c r="J179" s="14">
        <v>41.841000000000001</v>
      </c>
      <c r="K179" s="14">
        <v>0.61273440000000001</v>
      </c>
      <c r="L179" s="14">
        <v>0.08</v>
      </c>
      <c r="M179" s="15">
        <v>2.5999999999999999E-3</v>
      </c>
      <c r="N179" s="12">
        <v>229.19813614017676</v>
      </c>
      <c r="O179" s="16">
        <v>6.2</v>
      </c>
      <c r="P179" s="16">
        <v>146.28780640113985</v>
      </c>
      <c r="Q179" s="16">
        <v>2.1862333496652662</v>
      </c>
      <c r="R179" s="16">
        <v>1170</v>
      </c>
      <c r="S179" s="13">
        <v>64</v>
      </c>
      <c r="T179" s="12">
        <v>146.28780640113985</v>
      </c>
      <c r="U179" s="13">
        <v>2.1862333496652662</v>
      </c>
      <c r="V179" s="23">
        <v>153.71899999999999</v>
      </c>
      <c r="W179" s="24">
        <v>2.133</v>
      </c>
      <c r="X179" s="25">
        <v>37.9</v>
      </c>
    </row>
    <row r="180" spans="1:24" x14ac:dyDescent="0.25">
      <c r="A180" s="11" t="s">
        <v>296</v>
      </c>
      <c r="B180" s="20" t="s">
        <v>297</v>
      </c>
      <c r="C180" s="12">
        <v>201</v>
      </c>
      <c r="D180" s="13">
        <v>0.81100000000000005</v>
      </c>
      <c r="E180" s="14">
        <v>0.18046223717818616</v>
      </c>
      <c r="F180" s="14">
        <v>5.5999999999999999E-3</v>
      </c>
      <c r="G180" s="14">
        <v>2.5674986132348199E-2</v>
      </c>
      <c r="H180" s="14">
        <v>3.3E-4</v>
      </c>
      <c r="I180" s="15">
        <v>0.24278</v>
      </c>
      <c r="J180" s="14">
        <v>38.865139999999997</v>
      </c>
      <c r="K180" s="14">
        <v>0.49846469999999998</v>
      </c>
      <c r="L180" s="14">
        <v>5.0999999999999997E-2</v>
      </c>
      <c r="M180" s="15">
        <v>1.6000000000000001E-3</v>
      </c>
      <c r="N180" s="12">
        <v>168.56092272796639</v>
      </c>
      <c r="O180" s="16">
        <v>4.8</v>
      </c>
      <c r="P180" s="16">
        <v>163.42252322421501</v>
      </c>
      <c r="Q180" s="16">
        <v>2.1050605415394736</v>
      </c>
      <c r="R180" s="16">
        <v>218</v>
      </c>
      <c r="S180" s="13">
        <v>66</v>
      </c>
      <c r="T180" s="12">
        <v>163.42252322421501</v>
      </c>
      <c r="U180" s="13">
        <v>2.1050605415394736</v>
      </c>
      <c r="V180" s="23">
        <v>163.834</v>
      </c>
      <c r="W180" s="24">
        <v>2.0379999999999998</v>
      </c>
      <c r="X180" s="25">
        <v>2.57</v>
      </c>
    </row>
    <row r="181" spans="1:24" x14ac:dyDescent="0.25">
      <c r="A181" s="11" t="s">
        <v>298</v>
      </c>
      <c r="B181" s="20" t="s">
        <v>299</v>
      </c>
      <c r="C181" s="12">
        <v>555.5</v>
      </c>
      <c r="D181" s="13">
        <v>0.52580000000000005</v>
      </c>
      <c r="E181" s="14">
        <v>0.18437228765864327</v>
      </c>
      <c r="F181" s="14">
        <v>6.1000000000000004E-3</v>
      </c>
      <c r="G181" s="14">
        <v>2.2674498455300451E-2</v>
      </c>
      <c r="H181" s="14">
        <v>2.7E-4</v>
      </c>
      <c r="I181" s="15">
        <v>0.24077999999999999</v>
      </c>
      <c r="J181" s="14">
        <v>43.535049999999998</v>
      </c>
      <c r="K181" s="14">
        <v>0.51173109999999999</v>
      </c>
      <c r="L181" s="14">
        <v>5.8999999999999997E-2</v>
      </c>
      <c r="M181" s="15">
        <v>1.9E-3</v>
      </c>
      <c r="N181" s="12">
        <v>171.92066973077132</v>
      </c>
      <c r="O181" s="16">
        <v>5.2</v>
      </c>
      <c r="P181" s="16">
        <v>144.53668338618579</v>
      </c>
      <c r="Q181" s="16">
        <v>1.7231497841380572</v>
      </c>
      <c r="R181" s="16">
        <v>546</v>
      </c>
      <c r="S181" s="13">
        <v>70</v>
      </c>
      <c r="T181" s="12">
        <v>144.53668338618579</v>
      </c>
      <c r="U181" s="13">
        <v>1.7231497841380572</v>
      </c>
      <c r="V181" s="23">
        <v>145.24100000000001</v>
      </c>
      <c r="W181" s="24">
        <v>1.6990000000000001</v>
      </c>
      <c r="X181" s="25">
        <v>15</v>
      </c>
    </row>
    <row r="182" spans="1:24" x14ac:dyDescent="0.25">
      <c r="A182" s="11" t="s">
        <v>300</v>
      </c>
      <c r="B182" s="20" t="s">
        <v>301</v>
      </c>
      <c r="C182" s="12">
        <v>192.1</v>
      </c>
      <c r="D182" s="13">
        <v>4.5</v>
      </c>
      <c r="E182" s="14">
        <v>0.40082293804472074</v>
      </c>
      <c r="F182" s="14">
        <v>1.6E-2</v>
      </c>
      <c r="G182" s="14">
        <v>4.7522053813692233E-2</v>
      </c>
      <c r="H182" s="14">
        <v>8.0999999999999996E-4</v>
      </c>
      <c r="I182" s="15">
        <v>9.0704000000000007E-2</v>
      </c>
      <c r="J182" s="14">
        <v>20.803000000000001</v>
      </c>
      <c r="K182" s="14">
        <v>0.3505393</v>
      </c>
      <c r="L182" s="14">
        <v>6.1199999999999997E-2</v>
      </c>
      <c r="M182" s="15">
        <v>2.5999999999999999E-3</v>
      </c>
      <c r="N182" s="12">
        <v>342.45351975206933</v>
      </c>
      <c r="O182" s="16">
        <v>11</v>
      </c>
      <c r="P182" s="16">
        <v>299.29041967842994</v>
      </c>
      <c r="Q182" s="16">
        <v>5.069581170024728</v>
      </c>
      <c r="R182" s="16">
        <v>622</v>
      </c>
      <c r="S182" s="13">
        <v>89</v>
      </c>
      <c r="T182" s="12">
        <v>299.29041967842994</v>
      </c>
      <c r="U182" s="13">
        <v>5.069581170024728</v>
      </c>
      <c r="V182" s="23">
        <v>304.61799999999999</v>
      </c>
      <c r="W182" s="24">
        <v>4.75</v>
      </c>
      <c r="X182" s="25">
        <v>11.9</v>
      </c>
    </row>
    <row r="183" spans="1:24" x14ac:dyDescent="0.25">
      <c r="A183" s="11" t="s">
        <v>302</v>
      </c>
      <c r="B183" s="20" t="s">
        <v>303</v>
      </c>
      <c r="C183" s="12">
        <v>120.6</v>
      </c>
      <c r="D183" s="13">
        <v>1.0900000000000001</v>
      </c>
      <c r="E183" s="14">
        <v>1.8986218814452991</v>
      </c>
      <c r="F183" s="14">
        <v>4.9000000000000002E-2</v>
      </c>
      <c r="G183" s="14">
        <v>0.16820877065871986</v>
      </c>
      <c r="H183" s="14">
        <v>3.3999999999999998E-3</v>
      </c>
      <c r="I183" s="15">
        <v>0.72055000000000002</v>
      </c>
      <c r="J183" s="14">
        <v>5.8719910000000004</v>
      </c>
      <c r="K183" s="14">
        <v>0.1172329</v>
      </c>
      <c r="L183" s="14">
        <v>8.1900000000000001E-2</v>
      </c>
      <c r="M183" s="15">
        <v>1.5E-3</v>
      </c>
      <c r="N183" s="12">
        <v>1081.2653398507302</v>
      </c>
      <c r="O183" s="16">
        <v>17</v>
      </c>
      <c r="P183" s="16">
        <v>1002.2343944297542</v>
      </c>
      <c r="Q183" s="16">
        <v>19.476460848805011</v>
      </c>
      <c r="R183" s="16">
        <v>1234</v>
      </c>
      <c r="S183" s="13">
        <v>35</v>
      </c>
      <c r="T183" s="12">
        <v>1002.2343944297542</v>
      </c>
      <c r="U183" s="13">
        <v>19.476460848805011</v>
      </c>
      <c r="V183" s="23">
        <v>1048.8320000000001</v>
      </c>
      <c r="W183" s="24">
        <v>17.713000000000001</v>
      </c>
      <c r="X183" s="25">
        <v>6.88</v>
      </c>
    </row>
    <row r="184" spans="1:24" x14ac:dyDescent="0.25">
      <c r="A184" s="11" t="s">
        <v>304</v>
      </c>
      <c r="B184" s="20" t="s">
        <v>305</v>
      </c>
      <c r="C184" s="12">
        <v>714</v>
      </c>
      <c r="D184" s="13">
        <v>0.52500000000000002</v>
      </c>
      <c r="E184" s="14">
        <v>0.1630536016344655</v>
      </c>
      <c r="F184" s="14">
        <v>3.5999999999999999E-3</v>
      </c>
      <c r="G184" s="14">
        <v>2.2664907451999339E-2</v>
      </c>
      <c r="H184" s="14">
        <v>2.1000000000000001E-4</v>
      </c>
      <c r="I184" s="15">
        <v>0.21783</v>
      </c>
      <c r="J184" s="14">
        <v>43.936729999999997</v>
      </c>
      <c r="K184" s="14">
        <v>0.40539160000000002</v>
      </c>
      <c r="L184" s="14">
        <v>5.2200000000000003E-2</v>
      </c>
      <c r="M184" s="15">
        <v>1.1999999999999999E-3</v>
      </c>
      <c r="N184" s="12">
        <v>153.46605190150626</v>
      </c>
      <c r="O184" s="16">
        <v>3.2</v>
      </c>
      <c r="P184" s="16">
        <v>144.47622634954638</v>
      </c>
      <c r="Q184" s="16">
        <v>1.3415700454842163</v>
      </c>
      <c r="R184" s="16">
        <v>280</v>
      </c>
      <c r="S184" s="13">
        <v>49</v>
      </c>
      <c r="T184" s="12">
        <v>144.47622634954638</v>
      </c>
      <c r="U184" s="13">
        <v>1.3415700454842163</v>
      </c>
      <c r="V184" s="23">
        <v>145.22800000000001</v>
      </c>
      <c r="W184" s="24">
        <v>1.2969999999999999</v>
      </c>
      <c r="X184" s="25">
        <v>5.0199999999999996</v>
      </c>
    </row>
    <row r="185" spans="1:24" x14ac:dyDescent="0.25">
      <c r="A185" s="11" t="s">
        <v>306</v>
      </c>
      <c r="B185" s="20" t="s">
        <v>307</v>
      </c>
      <c r="C185" s="12">
        <v>95.3</v>
      </c>
      <c r="D185" s="13">
        <v>2.2050000000000001</v>
      </c>
      <c r="E185" s="14">
        <v>1.8782305649011342</v>
      </c>
      <c r="F185" s="14">
        <v>3.6999999999999998E-2</v>
      </c>
      <c r="G185" s="14">
        <v>0.17229254134234839</v>
      </c>
      <c r="H185" s="14">
        <v>2.5999999999999999E-3</v>
      </c>
      <c r="I185" s="15">
        <v>9.2257000000000006E-2</v>
      </c>
      <c r="J185" s="14">
        <v>5.7603689999999999</v>
      </c>
      <c r="K185" s="14">
        <v>8.6272799999999997E-2</v>
      </c>
      <c r="L185" s="14">
        <v>7.9100000000000004E-2</v>
      </c>
      <c r="M185" s="15">
        <v>1.9E-3</v>
      </c>
      <c r="N185" s="12">
        <v>1074.0926778233174</v>
      </c>
      <c r="O185" s="16">
        <v>13</v>
      </c>
      <c r="P185" s="16">
        <v>1024.7301767068147</v>
      </c>
      <c r="Q185" s="16">
        <v>15.07343971144609</v>
      </c>
      <c r="R185" s="16">
        <v>1164</v>
      </c>
      <c r="S185" s="13">
        <v>47</v>
      </c>
      <c r="T185" s="12">
        <v>1024.7301767068147</v>
      </c>
      <c r="U185" s="13">
        <v>15.07343971144609</v>
      </c>
      <c r="V185" s="23">
        <v>1050.981</v>
      </c>
      <c r="W185" s="24">
        <v>10.238</v>
      </c>
      <c r="X185" s="25">
        <v>4.3600000000000003</v>
      </c>
    </row>
    <row r="186" spans="1:24" x14ac:dyDescent="0.25">
      <c r="A186" s="11" t="s">
        <v>308</v>
      </c>
      <c r="B186" s="20" t="s">
        <v>309</v>
      </c>
      <c r="C186" s="12">
        <v>378</v>
      </c>
      <c r="D186" s="13">
        <v>1.117</v>
      </c>
      <c r="E186" s="14">
        <v>0.18734170483461207</v>
      </c>
      <c r="F186" s="14">
        <v>6.3E-3</v>
      </c>
      <c r="G186" s="14">
        <v>2.5455830342308916E-2</v>
      </c>
      <c r="H186" s="14">
        <v>3.6000000000000002E-4</v>
      </c>
      <c r="I186" s="15">
        <v>0.21257000000000001</v>
      </c>
      <c r="J186" s="14">
        <v>39.077759999999998</v>
      </c>
      <c r="K186" s="14">
        <v>0.54974579999999995</v>
      </c>
      <c r="L186" s="14">
        <v>5.3400000000000003E-2</v>
      </c>
      <c r="M186" s="15">
        <v>1.8E-3</v>
      </c>
      <c r="N186" s="12">
        <v>174.46476692848361</v>
      </c>
      <c r="O186" s="16">
        <v>5.3</v>
      </c>
      <c r="P186" s="16">
        <v>162.04497188811339</v>
      </c>
      <c r="Q186" s="16">
        <v>2.2913673001828445</v>
      </c>
      <c r="R186" s="16">
        <v>322</v>
      </c>
      <c r="S186" s="13">
        <v>74</v>
      </c>
      <c r="T186" s="12">
        <v>162.04497188811339</v>
      </c>
      <c r="U186" s="13">
        <v>2.2913673001828445</v>
      </c>
      <c r="V186" s="23">
        <v>163.09200000000001</v>
      </c>
      <c r="W186" s="24">
        <v>2.2170000000000001</v>
      </c>
      <c r="X186" s="25">
        <v>6.2</v>
      </c>
    </row>
    <row r="187" spans="1:24" x14ac:dyDescent="0.25">
      <c r="A187" s="11" t="s">
        <v>310</v>
      </c>
      <c r="B187" s="20" t="s">
        <v>311</v>
      </c>
      <c r="C187" s="12">
        <v>141.69999999999999</v>
      </c>
      <c r="D187" s="13">
        <v>0.94099999999999995</v>
      </c>
      <c r="E187" s="14">
        <v>0.24519421254186785</v>
      </c>
      <c r="F187" s="14">
        <v>1.0999999999999999E-2</v>
      </c>
      <c r="G187" s="14">
        <v>2.8649211377009154E-2</v>
      </c>
      <c r="H187" s="14">
        <v>5.0000000000000001E-4</v>
      </c>
      <c r="I187" s="15">
        <v>0.12902</v>
      </c>
      <c r="J187" s="14">
        <v>34.352460000000001</v>
      </c>
      <c r="K187" s="14">
        <v>0.59004559999999995</v>
      </c>
      <c r="L187" s="14">
        <v>6.2100000000000002E-2</v>
      </c>
      <c r="M187" s="15">
        <v>2.8999999999999998E-3</v>
      </c>
      <c r="N187" s="12">
        <v>222.80062154981252</v>
      </c>
      <c r="O187" s="16">
        <v>9.1</v>
      </c>
      <c r="P187" s="16">
        <v>182.08861421161205</v>
      </c>
      <c r="Q187" s="16">
        <v>3.1729606874890259</v>
      </c>
      <c r="R187" s="16">
        <v>640</v>
      </c>
      <c r="S187" s="13">
        <v>98</v>
      </c>
      <c r="T187" s="12">
        <v>182.08861421161205</v>
      </c>
      <c r="U187" s="13">
        <v>3.1729606874890259</v>
      </c>
      <c r="V187" s="23">
        <v>184.89599999999999</v>
      </c>
      <c r="W187" s="24">
        <v>3.0710000000000002</v>
      </c>
      <c r="X187" s="25">
        <v>17.399999999999999</v>
      </c>
    </row>
    <row r="188" spans="1:24" x14ac:dyDescent="0.25">
      <c r="A188" s="11" t="s">
        <v>312</v>
      </c>
      <c r="B188" s="20" t="s">
        <v>313</v>
      </c>
      <c r="C188" s="12">
        <v>458.1</v>
      </c>
      <c r="D188" s="13">
        <v>4.5890000000000004</v>
      </c>
      <c r="E188" s="14">
        <v>0.67258668344172745</v>
      </c>
      <c r="F188" s="14">
        <v>8.0000000000000002E-3</v>
      </c>
      <c r="G188" s="14">
        <v>8.2856584416642898E-2</v>
      </c>
      <c r="H188" s="14">
        <v>6.6E-4</v>
      </c>
      <c r="I188" s="15">
        <v>0.29053000000000001</v>
      </c>
      <c r="J188" s="14">
        <v>12.04819</v>
      </c>
      <c r="K188" s="14">
        <v>9.5804909999999993E-2</v>
      </c>
      <c r="L188" s="14">
        <v>5.8900000000000001E-2</v>
      </c>
      <c r="M188" s="15">
        <v>7.2000000000000005E-4</v>
      </c>
      <c r="N188" s="12">
        <v>522.60232699202197</v>
      </c>
      <c r="O188" s="16">
        <v>4.9000000000000004</v>
      </c>
      <c r="P188" s="16">
        <v>513.15090983793596</v>
      </c>
      <c r="Q188" s="16">
        <v>4.016197916295722</v>
      </c>
      <c r="R188" s="16">
        <v>557</v>
      </c>
      <c r="S188" s="13">
        <v>27</v>
      </c>
      <c r="T188" s="12">
        <v>513.15090983793596</v>
      </c>
      <c r="U188" s="13">
        <v>4.016197916295722</v>
      </c>
      <c r="V188" s="23">
        <v>516.35400000000004</v>
      </c>
      <c r="W188" s="24">
        <v>3.4660000000000002</v>
      </c>
      <c r="X188" s="25">
        <v>1.53</v>
      </c>
    </row>
    <row r="189" spans="1:24" x14ac:dyDescent="0.25">
      <c r="A189" s="11" t="s">
        <v>314</v>
      </c>
      <c r="B189" s="20" t="s">
        <v>315</v>
      </c>
      <c r="C189" s="12">
        <v>365.1</v>
      </c>
      <c r="D189" s="13">
        <v>1.468</v>
      </c>
      <c r="E189" s="14">
        <v>0.18067053861135562</v>
      </c>
      <c r="F189" s="14">
        <v>5.4000000000000003E-3</v>
      </c>
      <c r="G189" s="14">
        <v>2.3409566370575119E-2</v>
      </c>
      <c r="H189" s="14">
        <v>3.5E-4</v>
      </c>
      <c r="I189" s="15">
        <v>7.1406999999999998E-2</v>
      </c>
      <c r="J189" s="14">
        <v>42.337000000000003</v>
      </c>
      <c r="K189" s="14">
        <v>0.62734760000000001</v>
      </c>
      <c r="L189" s="14">
        <v>5.6000000000000001E-2</v>
      </c>
      <c r="M189" s="15">
        <v>1.8E-3</v>
      </c>
      <c r="N189" s="12">
        <v>168.74018810608379</v>
      </c>
      <c r="O189" s="16">
        <v>4.7</v>
      </c>
      <c r="P189" s="16">
        <v>149.16850914463024</v>
      </c>
      <c r="Q189" s="16">
        <v>2.2204462305036166</v>
      </c>
      <c r="R189" s="16">
        <v>434</v>
      </c>
      <c r="S189" s="13">
        <v>72</v>
      </c>
      <c r="T189" s="12">
        <v>149.16850914463024</v>
      </c>
      <c r="U189" s="13">
        <v>2.2204462305036166</v>
      </c>
      <c r="V189" s="23">
        <v>152.31299999999999</v>
      </c>
      <c r="W189" s="24">
        <v>2.0510000000000002</v>
      </c>
      <c r="X189" s="25">
        <v>9.9600000000000009</v>
      </c>
    </row>
    <row r="190" spans="1:24" x14ac:dyDescent="0.25">
      <c r="A190" s="11" t="s">
        <v>316</v>
      </c>
      <c r="B190" s="20" t="s">
        <v>317</v>
      </c>
      <c r="C190" s="12">
        <v>477</v>
      </c>
      <c r="D190" s="13">
        <v>2.972</v>
      </c>
      <c r="E190" s="14">
        <v>0.80036543160807716</v>
      </c>
      <c r="F190" s="14">
        <v>9.4999999999999998E-3</v>
      </c>
      <c r="G190" s="14">
        <v>9.6404524410120596E-2</v>
      </c>
      <c r="H190" s="14">
        <v>8.8000000000000003E-4</v>
      </c>
      <c r="I190" s="15">
        <v>0.54005999999999998</v>
      </c>
      <c r="J190" s="14">
        <v>10.365919999999999</v>
      </c>
      <c r="K190" s="14">
        <v>9.4557959999999996E-2</v>
      </c>
      <c r="L190" s="14">
        <v>6.0240000000000002E-2</v>
      </c>
      <c r="M190" s="15">
        <v>5.9000000000000003E-4</v>
      </c>
      <c r="N190" s="12">
        <v>597.39869124397831</v>
      </c>
      <c r="O190" s="16">
        <v>5.3</v>
      </c>
      <c r="P190" s="16">
        <v>593.30354258399893</v>
      </c>
      <c r="Q190" s="16">
        <v>5.2958196672102558</v>
      </c>
      <c r="R190" s="16">
        <v>619</v>
      </c>
      <c r="S190" s="13">
        <v>22</v>
      </c>
      <c r="T190" s="12">
        <v>593.30354258399893</v>
      </c>
      <c r="U190" s="13">
        <v>5.2958196672102558</v>
      </c>
      <c r="V190" s="23">
        <v>595.02</v>
      </c>
      <c r="W190" s="24">
        <v>4.6269999999999998</v>
      </c>
      <c r="X190" s="25">
        <v>0.53300000000000003</v>
      </c>
    </row>
    <row r="191" spans="1:24" x14ac:dyDescent="0.25">
      <c r="A191" s="11" t="s">
        <v>318</v>
      </c>
      <c r="B191" s="20" t="s">
        <v>319</v>
      </c>
      <c r="C191" s="12">
        <v>72.5</v>
      </c>
      <c r="D191" s="13">
        <v>2.173</v>
      </c>
      <c r="E191" s="14">
        <v>2.5140703333303249</v>
      </c>
      <c r="F191" s="14">
        <v>3.9E-2</v>
      </c>
      <c r="G191" s="14">
        <v>0.20112413673882101</v>
      </c>
      <c r="H191" s="14">
        <v>2E-3</v>
      </c>
      <c r="I191" s="15">
        <v>0.20851</v>
      </c>
      <c r="J191" s="14">
        <v>4.8971600000000004</v>
      </c>
      <c r="K191" s="14">
        <v>4.7964350000000003E-2</v>
      </c>
      <c r="L191" s="14">
        <v>9.0700000000000003E-2</v>
      </c>
      <c r="M191" s="15">
        <v>1.4E-3</v>
      </c>
      <c r="N191" s="12">
        <v>1276.8859585889093</v>
      </c>
      <c r="O191" s="16">
        <v>11</v>
      </c>
      <c r="P191" s="16">
        <v>1181.3563184819457</v>
      </c>
      <c r="Q191" s="16">
        <v>11.427925402028482</v>
      </c>
      <c r="R191" s="16">
        <v>1433</v>
      </c>
      <c r="S191" s="13">
        <v>30</v>
      </c>
      <c r="T191" s="12">
        <v>1433</v>
      </c>
      <c r="U191" s="13">
        <v>30</v>
      </c>
      <c r="V191" s="23">
        <v>1223.0260000000001</v>
      </c>
      <c r="W191" s="24">
        <v>8.8490000000000002</v>
      </c>
      <c r="X191" s="25">
        <v>8.0399999999999991</v>
      </c>
    </row>
    <row r="192" spans="1:24" x14ac:dyDescent="0.25">
      <c r="A192" s="11" t="s">
        <v>320</v>
      </c>
      <c r="B192" s="20" t="s">
        <v>321</v>
      </c>
      <c r="C192" s="12">
        <v>315</v>
      </c>
      <c r="D192" s="13">
        <v>1.83</v>
      </c>
      <c r="E192" s="14">
        <v>0.96688668451023729</v>
      </c>
      <c r="F192" s="14">
        <v>0.01</v>
      </c>
      <c r="G192" s="14">
        <v>0.10039607628312908</v>
      </c>
      <c r="H192" s="14">
        <v>8.4000000000000003E-4</v>
      </c>
      <c r="I192" s="15">
        <v>0.50514999999999999</v>
      </c>
      <c r="J192" s="14">
        <v>9.8376780000000004</v>
      </c>
      <c r="K192" s="14">
        <v>8.1295129999999993E-2</v>
      </c>
      <c r="L192" s="14">
        <v>6.9879999999999998E-2</v>
      </c>
      <c r="M192" s="15">
        <v>6.6E-4</v>
      </c>
      <c r="N192" s="12">
        <v>687.27653489049999</v>
      </c>
      <c r="O192" s="16">
        <v>5.3</v>
      </c>
      <c r="P192" s="16">
        <v>616.72963315528193</v>
      </c>
      <c r="Q192" s="16">
        <v>4.9943032229498145</v>
      </c>
      <c r="R192" s="16">
        <v>919</v>
      </c>
      <c r="S192" s="13">
        <v>19</v>
      </c>
      <c r="T192" s="12">
        <v>616.72963315528193</v>
      </c>
      <c r="U192" s="13">
        <v>4.9943032229498145</v>
      </c>
      <c r="V192" s="23">
        <v>645.63599999999997</v>
      </c>
      <c r="W192" s="24">
        <v>4.5339999999999998</v>
      </c>
      <c r="X192" s="25">
        <v>9.48</v>
      </c>
    </row>
    <row r="193" spans="1:24" x14ac:dyDescent="0.25">
      <c r="A193" s="11" t="s">
        <v>322</v>
      </c>
      <c r="B193" s="20" t="s">
        <v>323</v>
      </c>
      <c r="C193" s="12">
        <v>52.5</v>
      </c>
      <c r="D193" s="13">
        <v>0.77500000000000002</v>
      </c>
      <c r="E193" s="14">
        <v>0.39726161092484691</v>
      </c>
      <c r="F193" s="14">
        <v>2.1999999999999999E-2</v>
      </c>
      <c r="G193" s="14">
        <v>4.0427894743966242E-2</v>
      </c>
      <c r="H193" s="14">
        <v>8.0000000000000004E-4</v>
      </c>
      <c r="I193" s="15">
        <v>5.9345000000000002E-2</v>
      </c>
      <c r="J193" s="14">
        <v>24.10219</v>
      </c>
      <c r="K193" s="14">
        <v>0.4647326</v>
      </c>
      <c r="L193" s="14">
        <v>7.1300000000000002E-2</v>
      </c>
      <c r="M193" s="15">
        <v>4.0000000000000001E-3</v>
      </c>
      <c r="N193" s="12">
        <v>339.86723797184965</v>
      </c>
      <c r="O193" s="16">
        <v>16</v>
      </c>
      <c r="P193" s="16">
        <v>255.48471097500092</v>
      </c>
      <c r="Q193" s="16">
        <v>5.0432695727403836</v>
      </c>
      <c r="R193" s="16">
        <v>900</v>
      </c>
      <c r="S193" s="13">
        <v>120</v>
      </c>
      <c r="T193" s="12">
        <v>255.48471097500092</v>
      </c>
      <c r="U193" s="13">
        <v>5.0432695727403836</v>
      </c>
      <c r="V193" s="23">
        <v>260.91500000000002</v>
      </c>
      <c r="W193" s="24">
        <v>4.8419999999999996</v>
      </c>
      <c r="X193" s="25">
        <v>25.8</v>
      </c>
    </row>
    <row r="194" spans="1:24" x14ac:dyDescent="0.25">
      <c r="A194" s="11" t="s">
        <v>324</v>
      </c>
      <c r="B194" s="20" t="s">
        <v>325</v>
      </c>
      <c r="C194" s="12">
        <v>46.85</v>
      </c>
      <c r="D194" s="13">
        <v>12.6</v>
      </c>
      <c r="E194" s="14">
        <v>0.96838703524814862</v>
      </c>
      <c r="F194" s="14">
        <v>3.9E-2</v>
      </c>
      <c r="G194" s="14">
        <v>9.6651503094531188E-2</v>
      </c>
      <c r="H194" s="14">
        <v>1.6999999999999999E-3</v>
      </c>
      <c r="I194" s="15">
        <v>0.23304</v>
      </c>
      <c r="J194" s="14">
        <v>10.172940000000001</v>
      </c>
      <c r="K194" s="14">
        <v>0.1759308</v>
      </c>
      <c r="L194" s="14">
        <v>7.2700000000000001E-2</v>
      </c>
      <c r="M194" s="15">
        <v>2.8E-3</v>
      </c>
      <c r="N194" s="12">
        <v>688.05125074553291</v>
      </c>
      <c r="O194" s="16">
        <v>20</v>
      </c>
      <c r="P194" s="16">
        <v>594.75551360583052</v>
      </c>
      <c r="Q194" s="16">
        <v>10.255543782593275</v>
      </c>
      <c r="R194" s="16">
        <v>980</v>
      </c>
      <c r="S194" s="13">
        <v>81</v>
      </c>
      <c r="T194" s="12">
        <v>594.75551360583052</v>
      </c>
      <c r="U194" s="13">
        <v>10.255543782593275</v>
      </c>
      <c r="V194" s="23">
        <v>604.66899999999998</v>
      </c>
      <c r="W194" s="24">
        <v>9.8010000000000002</v>
      </c>
      <c r="X194" s="25">
        <v>14.9</v>
      </c>
    </row>
    <row r="195" spans="1:24" x14ac:dyDescent="0.25">
      <c r="A195" s="11" t="s">
        <v>326</v>
      </c>
      <c r="B195" s="20" t="s">
        <v>327</v>
      </c>
      <c r="C195" s="12">
        <v>377</v>
      </c>
      <c r="D195" s="13">
        <v>0.56699999999999995</v>
      </c>
      <c r="E195" s="14">
        <v>0.19149176581930435</v>
      </c>
      <c r="F195" s="14">
        <v>6.7999999999999996E-3</v>
      </c>
      <c r="G195" s="14">
        <v>2.3235016048661183E-2</v>
      </c>
      <c r="H195" s="14">
        <v>4.2000000000000002E-4</v>
      </c>
      <c r="I195" s="15">
        <v>0.14915999999999999</v>
      </c>
      <c r="J195" s="14">
        <v>42.44482</v>
      </c>
      <c r="K195" s="14">
        <v>0.75665640000000001</v>
      </c>
      <c r="L195" s="14">
        <v>5.9799999999999999E-2</v>
      </c>
      <c r="M195" s="15">
        <v>2.2000000000000001E-3</v>
      </c>
      <c r="N195" s="12">
        <v>178.00976049200588</v>
      </c>
      <c r="O195" s="16">
        <v>5.9</v>
      </c>
      <c r="P195" s="16">
        <v>148.06893017222586</v>
      </c>
      <c r="Q195" s="16">
        <v>2.6531662222975911</v>
      </c>
      <c r="R195" s="16">
        <v>575</v>
      </c>
      <c r="S195" s="13">
        <v>84</v>
      </c>
      <c r="T195" s="12">
        <v>148.06893017222586</v>
      </c>
      <c r="U195" s="13">
        <v>2.6531662222975911</v>
      </c>
      <c r="V195" s="23">
        <v>151.79400000000001</v>
      </c>
      <c r="W195" s="24">
        <v>2.5390000000000001</v>
      </c>
      <c r="X195" s="25">
        <v>15.2</v>
      </c>
    </row>
    <row r="196" spans="1:24" x14ac:dyDescent="0.25">
      <c r="A196" s="11" t="s">
        <v>328</v>
      </c>
      <c r="B196" s="20" t="s">
        <v>329</v>
      </c>
      <c r="C196" s="12">
        <v>303.8</v>
      </c>
      <c r="D196" s="13">
        <v>3.07</v>
      </c>
      <c r="E196" s="14">
        <v>1.3418531592778258</v>
      </c>
      <c r="F196" s="14">
        <v>2.1999999999999999E-2</v>
      </c>
      <c r="G196" s="14">
        <v>0.12125049061472049</v>
      </c>
      <c r="H196" s="14">
        <v>1.4E-3</v>
      </c>
      <c r="I196" s="15">
        <v>0.45099</v>
      </c>
      <c r="J196" s="14">
        <v>8.0710250000000006</v>
      </c>
      <c r="K196" s="14">
        <v>9.1198020000000005E-2</v>
      </c>
      <c r="L196" s="14">
        <v>8.0299999999999996E-2</v>
      </c>
      <c r="M196" s="15">
        <v>1.1000000000000001E-3</v>
      </c>
      <c r="N196" s="12">
        <v>864.55937450166414</v>
      </c>
      <c r="O196" s="16">
        <v>9.1999999999999993</v>
      </c>
      <c r="P196" s="16">
        <v>737.7571116923898</v>
      </c>
      <c r="Q196" s="16">
        <v>8.1691385626232815</v>
      </c>
      <c r="R196" s="16">
        <v>1199</v>
      </c>
      <c r="S196" s="13">
        <v>29</v>
      </c>
      <c r="T196" s="12">
        <v>737.7571116923898</v>
      </c>
      <c r="U196" s="13">
        <v>8.1691385626232815</v>
      </c>
      <c r="V196" s="23">
        <v>773.149</v>
      </c>
      <c r="W196" s="24">
        <v>7.7949999999999999</v>
      </c>
      <c r="X196" s="25">
        <v>15.6</v>
      </c>
    </row>
    <row r="197" spans="1:24" x14ac:dyDescent="0.25">
      <c r="A197" s="11" t="s">
        <v>330</v>
      </c>
      <c r="B197" s="20" t="s">
        <v>331</v>
      </c>
      <c r="C197" s="12">
        <v>616</v>
      </c>
      <c r="D197" s="13">
        <v>0.94399999999999995</v>
      </c>
      <c r="E197" s="14">
        <v>0.41496488761894612</v>
      </c>
      <c r="F197" s="14">
        <v>0.01</v>
      </c>
      <c r="G197" s="14">
        <v>5.5655506827167578E-2</v>
      </c>
      <c r="H197" s="14">
        <v>1E-3</v>
      </c>
      <c r="I197" s="15">
        <v>0.64817999999999998</v>
      </c>
      <c r="J197" s="14">
        <v>17.953320000000001</v>
      </c>
      <c r="K197" s="14">
        <v>0.32232169999999999</v>
      </c>
      <c r="L197" s="14">
        <v>5.4100000000000002E-2</v>
      </c>
      <c r="M197" s="15">
        <v>1.1000000000000001E-3</v>
      </c>
      <c r="N197" s="12">
        <v>352.65909716408117</v>
      </c>
      <c r="O197" s="16">
        <v>7.3</v>
      </c>
      <c r="P197" s="16">
        <v>349.15008841750716</v>
      </c>
      <c r="Q197" s="16">
        <v>6.1844880241206077</v>
      </c>
      <c r="R197" s="16">
        <v>364</v>
      </c>
      <c r="S197" s="13">
        <v>45</v>
      </c>
      <c r="T197" s="12">
        <v>349.15008841750716</v>
      </c>
      <c r="U197" s="13">
        <v>6.1844880241206077</v>
      </c>
      <c r="V197" s="23">
        <v>350.05599999999998</v>
      </c>
      <c r="W197" s="24">
        <v>5.9130000000000003</v>
      </c>
      <c r="X197" s="25">
        <v>0.78800000000000003</v>
      </c>
    </row>
    <row r="198" spans="1:24" x14ac:dyDescent="0.25">
      <c r="A198" s="11" t="s">
        <v>332</v>
      </c>
      <c r="B198" s="20" t="s">
        <v>333</v>
      </c>
      <c r="C198" s="12">
        <v>240</v>
      </c>
      <c r="D198" s="13">
        <v>3.1989999999999998</v>
      </c>
      <c r="E198" s="14">
        <v>0.44745067776167996</v>
      </c>
      <c r="F198" s="14">
        <v>9.9000000000000008E-3</v>
      </c>
      <c r="G198" s="14">
        <v>5.3487282808033498E-2</v>
      </c>
      <c r="H198" s="14">
        <v>8.3000000000000001E-4</v>
      </c>
      <c r="I198" s="15">
        <v>0.17147000000000001</v>
      </c>
      <c r="J198" s="14">
        <v>18.515090000000001</v>
      </c>
      <c r="K198" s="14">
        <v>0.28453109999999998</v>
      </c>
      <c r="L198" s="14">
        <v>6.0699999999999997E-2</v>
      </c>
      <c r="M198" s="15">
        <v>1.5E-3</v>
      </c>
      <c r="N198" s="12">
        <v>375.72146893500963</v>
      </c>
      <c r="O198" s="16">
        <v>6.9</v>
      </c>
      <c r="P198" s="16">
        <v>335.89610195495283</v>
      </c>
      <c r="Q198" s="16">
        <v>5.1205501901171466</v>
      </c>
      <c r="R198" s="16">
        <v>625</v>
      </c>
      <c r="S198" s="13">
        <v>52</v>
      </c>
      <c r="T198" s="12">
        <v>335.89610195495283</v>
      </c>
      <c r="U198" s="13">
        <v>5.1205501901171466</v>
      </c>
      <c r="V198" s="23">
        <v>348.041</v>
      </c>
      <c r="W198" s="24">
        <v>4.47</v>
      </c>
      <c r="X198" s="25">
        <v>9.2200000000000006</v>
      </c>
    </row>
    <row r="199" spans="1:24" x14ac:dyDescent="0.25">
      <c r="A199" s="11" t="s">
        <v>334</v>
      </c>
      <c r="B199" s="20" t="s">
        <v>335</v>
      </c>
      <c r="C199" s="12">
        <v>558</v>
      </c>
      <c r="D199" s="13">
        <v>0.52449999999999997</v>
      </c>
      <c r="E199" s="14">
        <v>0.17296152703394441</v>
      </c>
      <c r="F199" s="14">
        <v>3.8999999999999998E-3</v>
      </c>
      <c r="G199" s="14">
        <v>2.3240732280031207E-2</v>
      </c>
      <c r="H199" s="14">
        <v>2.5000000000000001E-4</v>
      </c>
      <c r="I199" s="15">
        <v>1.8511E-2</v>
      </c>
      <c r="J199" s="14">
        <v>42.753309999999999</v>
      </c>
      <c r="K199" s="14">
        <v>0.45696150000000002</v>
      </c>
      <c r="L199" s="14">
        <v>5.3999999999999999E-2</v>
      </c>
      <c r="M199" s="15">
        <v>1.2999999999999999E-3</v>
      </c>
      <c r="N199" s="12">
        <v>162.08460285080591</v>
      </c>
      <c r="O199" s="16">
        <v>3.3</v>
      </c>
      <c r="P199" s="16">
        <v>148.1049425168643</v>
      </c>
      <c r="Q199" s="16">
        <v>1.5902407128594369</v>
      </c>
      <c r="R199" s="16">
        <v>359</v>
      </c>
      <c r="S199" s="13">
        <v>55</v>
      </c>
      <c r="T199" s="12">
        <v>148.1049425168643</v>
      </c>
      <c r="U199" s="13">
        <v>1.5902407128594369</v>
      </c>
      <c r="V199" s="23">
        <v>150.48599999999999</v>
      </c>
      <c r="W199" s="24">
        <v>1.4410000000000001</v>
      </c>
      <c r="X199" s="25">
        <v>7.24</v>
      </c>
    </row>
    <row r="200" spans="1:24" x14ac:dyDescent="0.25">
      <c r="A200" s="11" t="s">
        <v>336</v>
      </c>
      <c r="B200" s="20" t="s">
        <v>337</v>
      </c>
      <c r="C200" s="12">
        <v>479</v>
      </c>
      <c r="D200" s="13">
        <v>0.96</v>
      </c>
      <c r="E200" s="14">
        <v>0.19348779821876647</v>
      </c>
      <c r="F200" s="14">
        <v>4.7000000000000002E-3</v>
      </c>
      <c r="G200" s="14">
        <v>2.6241814271207531E-2</v>
      </c>
      <c r="H200" s="14">
        <v>3.4000000000000002E-4</v>
      </c>
      <c r="I200" s="15">
        <v>0.23025999999999999</v>
      </c>
      <c r="J200" s="14">
        <v>37.907510000000002</v>
      </c>
      <c r="K200" s="14">
        <v>0.48857289999999998</v>
      </c>
      <c r="L200" s="14">
        <v>5.3499999999999999E-2</v>
      </c>
      <c r="M200" s="15">
        <v>1.2999999999999999E-3</v>
      </c>
      <c r="N200" s="12">
        <v>179.71038172823285</v>
      </c>
      <c r="O200" s="16">
        <v>4</v>
      </c>
      <c r="P200" s="16">
        <v>166.98407995535635</v>
      </c>
      <c r="Q200" s="16">
        <v>2.1519416506740527</v>
      </c>
      <c r="R200" s="16">
        <v>336</v>
      </c>
      <c r="S200" s="13">
        <v>55</v>
      </c>
      <c r="T200" s="12">
        <v>166.98407995535635</v>
      </c>
      <c r="U200" s="13">
        <v>2.1519416506740527</v>
      </c>
      <c r="V200" s="23">
        <v>168.911</v>
      </c>
      <c r="W200" s="24">
        <v>2.044</v>
      </c>
      <c r="X200" s="25">
        <v>5.98</v>
      </c>
    </row>
    <row r="201" spans="1:24" x14ac:dyDescent="0.25">
      <c r="A201" s="11" t="s">
        <v>338</v>
      </c>
      <c r="B201" s="20" t="s">
        <v>339</v>
      </c>
      <c r="C201" s="12">
        <v>1420</v>
      </c>
      <c r="D201" s="13">
        <v>0.47399999999999998</v>
      </c>
      <c r="E201" s="14">
        <v>0.20887158650463955</v>
      </c>
      <c r="F201" s="14">
        <v>3.2000000000000002E-3</v>
      </c>
      <c r="G201" s="14">
        <v>2.3829575540907921E-2</v>
      </c>
      <c r="H201" s="14">
        <v>2.3000000000000001E-4</v>
      </c>
      <c r="I201" s="15">
        <v>0.35249999999999998</v>
      </c>
      <c r="J201" s="14">
        <v>41.186160000000001</v>
      </c>
      <c r="K201" s="14">
        <v>0.39014900000000002</v>
      </c>
      <c r="L201" s="14">
        <v>6.3600000000000004E-2</v>
      </c>
      <c r="M201" s="15">
        <v>1E-3</v>
      </c>
      <c r="N201" s="12">
        <v>192.72273442227143</v>
      </c>
      <c r="O201" s="16">
        <v>2.7</v>
      </c>
      <c r="P201" s="16">
        <v>151.81358665883661</v>
      </c>
      <c r="Q201" s="16">
        <v>1.4409106091674604</v>
      </c>
      <c r="R201" s="16">
        <v>721</v>
      </c>
      <c r="S201" s="13">
        <v>34</v>
      </c>
      <c r="T201" s="12">
        <v>151.81358665883661</v>
      </c>
      <c r="U201" s="13">
        <v>1.4409106091674604</v>
      </c>
      <c r="V201" s="23">
        <v>155.78899999999999</v>
      </c>
      <c r="W201" s="24">
        <v>1.4319999999999999</v>
      </c>
      <c r="X201" s="25">
        <v>20</v>
      </c>
    </row>
    <row r="202" spans="1:24" x14ac:dyDescent="0.25">
      <c r="A202" s="11" t="s">
        <v>340</v>
      </c>
      <c r="B202" s="20" t="s">
        <v>341</v>
      </c>
      <c r="C202" s="12">
        <v>203.7</v>
      </c>
      <c r="D202" s="13">
        <v>0.71399999999999997</v>
      </c>
      <c r="E202" s="14">
        <v>0.22161794746022534</v>
      </c>
      <c r="F202" s="14">
        <v>8.9999999999999993E-3</v>
      </c>
      <c r="G202" s="14">
        <v>2.3137380062625112E-2</v>
      </c>
      <c r="H202" s="14">
        <v>2.7999999999999998E-4</v>
      </c>
      <c r="I202" s="15">
        <v>0.12778999999999999</v>
      </c>
      <c r="J202" s="14">
        <v>42.087539999999997</v>
      </c>
      <c r="K202" s="14">
        <v>0.49598110000000001</v>
      </c>
      <c r="L202" s="14">
        <v>6.9500000000000006E-2</v>
      </c>
      <c r="M202" s="15">
        <v>2.8E-3</v>
      </c>
      <c r="N202" s="12">
        <v>203.37939200350075</v>
      </c>
      <c r="O202" s="16">
        <v>7.4</v>
      </c>
      <c r="P202" s="16">
        <v>147.45379090750427</v>
      </c>
      <c r="Q202" s="16">
        <v>1.8072368466457795</v>
      </c>
      <c r="R202" s="16">
        <v>888</v>
      </c>
      <c r="S202" s="13">
        <v>81</v>
      </c>
      <c r="T202" s="12">
        <v>147.45379090750427</v>
      </c>
      <c r="U202" s="13">
        <v>1.8072368466457795</v>
      </c>
      <c r="V202" s="23">
        <v>148.68700000000001</v>
      </c>
      <c r="W202" s="24">
        <v>1.758</v>
      </c>
      <c r="X202" s="25">
        <v>28.1</v>
      </c>
    </row>
    <row r="203" spans="1:24" x14ac:dyDescent="0.25">
      <c r="A203" s="11" t="s">
        <v>342</v>
      </c>
      <c r="B203" s="20" t="s">
        <v>343</v>
      </c>
      <c r="C203" s="12">
        <v>504</v>
      </c>
      <c r="D203" s="13">
        <v>1.958</v>
      </c>
      <c r="E203" s="14">
        <v>0.3930280195475333</v>
      </c>
      <c r="F203" s="14">
        <v>6.1000000000000004E-3</v>
      </c>
      <c r="G203" s="14">
        <v>4.922820962843466E-2</v>
      </c>
      <c r="H203" s="14">
        <v>4.6000000000000001E-4</v>
      </c>
      <c r="I203" s="15">
        <v>0.12114</v>
      </c>
      <c r="J203" s="14">
        <v>20.173490000000001</v>
      </c>
      <c r="K203" s="14">
        <v>0.18720609999999999</v>
      </c>
      <c r="L203" s="14">
        <v>5.7930000000000002E-2</v>
      </c>
      <c r="M203" s="15">
        <v>9.7999999999999997E-4</v>
      </c>
      <c r="N203" s="12">
        <v>336.78415964498231</v>
      </c>
      <c r="O203" s="16">
        <v>4.4000000000000004</v>
      </c>
      <c r="P203" s="16">
        <v>309.78150167356915</v>
      </c>
      <c r="Q203" s="16">
        <v>2.8585094088788696</v>
      </c>
      <c r="R203" s="16">
        <v>516</v>
      </c>
      <c r="S203" s="13">
        <v>38</v>
      </c>
      <c r="T203" s="12">
        <v>309.78150167356915</v>
      </c>
      <c r="U203" s="13">
        <v>2.8585094088788696</v>
      </c>
      <c r="V203" s="23">
        <v>316.59899999999999</v>
      </c>
      <c r="W203" s="24">
        <v>2.5270000000000001</v>
      </c>
      <c r="X203" s="25">
        <v>6.94</v>
      </c>
    </row>
    <row r="204" spans="1:24" x14ac:dyDescent="0.25">
      <c r="A204" s="11" t="s">
        <v>344</v>
      </c>
      <c r="B204" s="20" t="s">
        <v>345</v>
      </c>
      <c r="C204" s="12">
        <v>117.3</v>
      </c>
      <c r="D204" s="13">
        <v>1.0980000000000001</v>
      </c>
      <c r="E204" s="14">
        <v>0.22050355234475602</v>
      </c>
      <c r="F204" s="14">
        <v>8.3000000000000001E-3</v>
      </c>
      <c r="G204" s="14">
        <v>2.4095812097825631E-2</v>
      </c>
      <c r="H204" s="14">
        <v>3.3E-4</v>
      </c>
      <c r="I204" s="15">
        <v>2.6853999999999999E-2</v>
      </c>
      <c r="J204" s="14">
        <v>40.584420000000001</v>
      </c>
      <c r="K204" s="14">
        <v>0.5435413</v>
      </c>
      <c r="L204" s="14">
        <v>6.6400000000000001E-2</v>
      </c>
      <c r="M204" s="15">
        <v>2.5000000000000001E-3</v>
      </c>
      <c r="N204" s="12">
        <v>202.45214265865806</v>
      </c>
      <c r="O204" s="16">
        <v>6.9</v>
      </c>
      <c r="P204" s="16">
        <v>153.4896937439274</v>
      </c>
      <c r="Q204" s="16">
        <v>2.0999501864319035</v>
      </c>
      <c r="R204" s="16">
        <v>775</v>
      </c>
      <c r="S204" s="13">
        <v>81</v>
      </c>
      <c r="T204" s="12">
        <v>153.4896937439274</v>
      </c>
      <c r="U204" s="13">
        <v>2.0999501864319035</v>
      </c>
      <c r="V204" s="23">
        <v>156.99299999999999</v>
      </c>
      <c r="W204" s="24">
        <v>2.012</v>
      </c>
      <c r="X204" s="25">
        <v>23.6</v>
      </c>
    </row>
    <row r="205" spans="1:24" x14ac:dyDescent="0.25">
      <c r="A205" s="11" t="s">
        <v>346</v>
      </c>
      <c r="B205" s="20" t="s">
        <v>347</v>
      </c>
      <c r="C205" s="12">
        <v>370.7</v>
      </c>
      <c r="D205" s="13">
        <v>0.52029999999999998</v>
      </c>
      <c r="E205" s="14">
        <v>0.17967625129287698</v>
      </c>
      <c r="F205" s="14">
        <v>4.1999999999999997E-3</v>
      </c>
      <c r="G205" s="14">
        <v>2.4009598921073794E-2</v>
      </c>
      <c r="H205" s="14">
        <v>2.5999999999999998E-4</v>
      </c>
      <c r="I205" s="15">
        <v>0.32125999999999999</v>
      </c>
      <c r="J205" s="14">
        <v>41.373600000000003</v>
      </c>
      <c r="K205" s="14">
        <v>0.4450615</v>
      </c>
      <c r="L205" s="14">
        <v>5.4300000000000001E-2</v>
      </c>
      <c r="M205" s="15">
        <v>1.1999999999999999E-3</v>
      </c>
      <c r="N205" s="12">
        <v>167.88421389073221</v>
      </c>
      <c r="O205" s="16">
        <v>3.7</v>
      </c>
      <c r="P205" s="16">
        <v>152.94698159382486</v>
      </c>
      <c r="Q205" s="16">
        <v>1.649295426119795</v>
      </c>
      <c r="R205" s="16">
        <v>376</v>
      </c>
      <c r="S205" s="13">
        <v>50</v>
      </c>
      <c r="T205" s="12">
        <v>152.94698159382486</v>
      </c>
      <c r="U205" s="13">
        <v>1.649295426119795</v>
      </c>
      <c r="V205" s="23">
        <v>153.86199999999999</v>
      </c>
      <c r="W205" s="24">
        <v>1.625</v>
      </c>
      <c r="X205" s="25">
        <v>7.9</v>
      </c>
    </row>
    <row r="206" spans="1:24" x14ac:dyDescent="0.25">
      <c r="A206" s="11" t="s">
        <v>348</v>
      </c>
      <c r="B206" s="20" t="s">
        <v>349</v>
      </c>
      <c r="C206" s="12">
        <v>468.9</v>
      </c>
      <c r="D206" s="13">
        <v>0.54</v>
      </c>
      <c r="E206" s="14">
        <v>0.17556840915343075</v>
      </c>
      <c r="F206" s="14">
        <v>4.1999999999999997E-3</v>
      </c>
      <c r="G206" s="14">
        <v>2.3246622986412779E-2</v>
      </c>
      <c r="H206" s="14">
        <v>2.7E-4</v>
      </c>
      <c r="I206" s="15">
        <v>0.25418000000000002</v>
      </c>
      <c r="J206" s="14">
        <v>42.698549999999997</v>
      </c>
      <c r="K206" s="14">
        <v>0.49225479999999999</v>
      </c>
      <c r="L206" s="14">
        <v>5.4800000000000001E-2</v>
      </c>
      <c r="M206" s="15">
        <v>1.1999999999999999E-3</v>
      </c>
      <c r="N206" s="12">
        <v>164.34014030644889</v>
      </c>
      <c r="O206" s="16">
        <v>3.6</v>
      </c>
      <c r="P206" s="16">
        <v>148.14205384624836</v>
      </c>
      <c r="Q206" s="16">
        <v>1.7102347218444547</v>
      </c>
      <c r="R206" s="16">
        <v>399</v>
      </c>
      <c r="S206" s="13">
        <v>53</v>
      </c>
      <c r="T206" s="12">
        <v>148.14205384624836</v>
      </c>
      <c r="U206" s="13">
        <v>1.7102347218444547</v>
      </c>
      <c r="V206" s="23">
        <v>149.733</v>
      </c>
      <c r="W206" s="24">
        <v>1.665</v>
      </c>
      <c r="X206" s="25">
        <v>8.6199999999999992</v>
      </c>
    </row>
    <row r="207" spans="1:24" x14ac:dyDescent="0.25">
      <c r="A207" s="11" t="s">
        <v>350</v>
      </c>
      <c r="B207" s="20" t="s">
        <v>351</v>
      </c>
      <c r="C207" s="12">
        <v>53.4</v>
      </c>
      <c r="D207" s="13">
        <v>1.3089999999999999</v>
      </c>
      <c r="E207" s="14">
        <v>3.1361734675638071</v>
      </c>
      <c r="F207" s="14">
        <v>5.0999999999999997E-2</v>
      </c>
      <c r="G207" s="14">
        <v>0.24681026144132923</v>
      </c>
      <c r="H207" s="14">
        <v>2.8E-3</v>
      </c>
      <c r="I207" s="15">
        <v>0.35671000000000003</v>
      </c>
      <c r="J207" s="14">
        <v>4.0387719999999998</v>
      </c>
      <c r="K207" s="14">
        <v>4.5672709999999998E-2</v>
      </c>
      <c r="L207" s="14">
        <v>9.2200000000000004E-2</v>
      </c>
      <c r="M207" s="15">
        <v>1.5E-3</v>
      </c>
      <c r="N207" s="12">
        <v>1442.4902994432036</v>
      </c>
      <c r="O207" s="16">
        <v>13</v>
      </c>
      <c r="P207" s="16">
        <v>1422.0048290063476</v>
      </c>
      <c r="Q207" s="16">
        <v>15.95139562900798</v>
      </c>
      <c r="R207" s="16">
        <v>1463</v>
      </c>
      <c r="S207" s="13">
        <v>31</v>
      </c>
      <c r="T207" s="12">
        <v>1463</v>
      </c>
      <c r="U207" s="13">
        <v>31</v>
      </c>
      <c r="V207" s="23">
        <v>1433.876</v>
      </c>
      <c r="W207" s="24">
        <v>11.087999999999999</v>
      </c>
      <c r="X207" s="25">
        <v>1.37</v>
      </c>
    </row>
    <row r="208" spans="1:24" x14ac:dyDescent="0.25">
      <c r="A208" s="11" t="s">
        <v>352</v>
      </c>
      <c r="B208" s="20" t="s">
        <v>353</v>
      </c>
      <c r="C208" s="12">
        <v>297</v>
      </c>
      <c r="D208" s="13">
        <v>0.35870000000000002</v>
      </c>
      <c r="E208" s="14">
        <v>0.90811726000102544</v>
      </c>
      <c r="F208" s="14">
        <v>1.2E-2</v>
      </c>
      <c r="G208" s="14">
        <v>0.10052250229448134</v>
      </c>
      <c r="H208" s="14">
        <v>1E-3</v>
      </c>
      <c r="I208" s="15">
        <v>0.30660999999999999</v>
      </c>
      <c r="J208" s="14">
        <v>9.8814229999999998</v>
      </c>
      <c r="K208" s="14">
        <v>9.7642519999999997E-2</v>
      </c>
      <c r="L208" s="14">
        <v>6.5549999999999997E-2</v>
      </c>
      <c r="M208" s="15">
        <v>8.8999999999999995E-4</v>
      </c>
      <c r="N208" s="12">
        <v>656.45621352429509</v>
      </c>
      <c r="O208" s="16">
        <v>6.3</v>
      </c>
      <c r="P208" s="16">
        <v>617.47022796092062</v>
      </c>
      <c r="Q208" s="16">
        <v>5.9865400330580556</v>
      </c>
      <c r="R208" s="16">
        <v>785</v>
      </c>
      <c r="S208" s="13">
        <v>29</v>
      </c>
      <c r="T208" s="12">
        <v>617.47022796092062</v>
      </c>
      <c r="U208" s="13">
        <v>5.9865400330580556</v>
      </c>
      <c r="V208" s="23">
        <v>633.81799999999998</v>
      </c>
      <c r="W208" s="24">
        <v>5.0069999999999997</v>
      </c>
      <c r="X208" s="25">
        <v>5.29</v>
      </c>
    </row>
    <row r="209" spans="1:24" x14ac:dyDescent="0.25">
      <c r="A209" s="11" t="s">
        <v>354</v>
      </c>
      <c r="B209" s="20" t="s">
        <v>355</v>
      </c>
      <c r="C209" s="12">
        <v>216.6</v>
      </c>
      <c r="D209" s="13">
        <v>1.161</v>
      </c>
      <c r="E209" s="14">
        <v>0.55098982126604934</v>
      </c>
      <c r="F209" s="14">
        <v>1.2E-2</v>
      </c>
      <c r="G209" s="14">
        <v>6.4691788451037846E-2</v>
      </c>
      <c r="H209" s="14">
        <v>7.7999999999999999E-4</v>
      </c>
      <c r="I209" s="15">
        <v>0.43052000000000001</v>
      </c>
      <c r="J209" s="14">
        <v>15.318630000000001</v>
      </c>
      <c r="K209" s="14">
        <v>0.18303510000000001</v>
      </c>
      <c r="L209" s="14">
        <v>6.1800000000000001E-2</v>
      </c>
      <c r="M209" s="15">
        <v>1.2999999999999999E-3</v>
      </c>
      <c r="N209" s="12">
        <v>445.91650645845266</v>
      </c>
      <c r="O209" s="16">
        <v>7.6</v>
      </c>
      <c r="P209" s="16">
        <v>404.09577283816765</v>
      </c>
      <c r="Q209" s="16">
        <v>4.7859309393384555</v>
      </c>
      <c r="R209" s="16">
        <v>657</v>
      </c>
      <c r="S209" s="13">
        <v>45</v>
      </c>
      <c r="T209" s="12">
        <v>404.09577283816765</v>
      </c>
      <c r="U209" s="13">
        <v>4.7859309393384555</v>
      </c>
      <c r="V209" s="23">
        <v>408.44200000000001</v>
      </c>
      <c r="W209" s="24">
        <v>4.6890000000000001</v>
      </c>
      <c r="X209" s="25">
        <v>9.1999999999999993</v>
      </c>
    </row>
    <row r="210" spans="1:24" x14ac:dyDescent="0.25">
      <c r="A210" s="11" t="s">
        <v>356</v>
      </c>
      <c r="B210" s="20" t="s">
        <v>357</v>
      </c>
      <c r="C210" s="12">
        <v>88.5</v>
      </c>
      <c r="D210" s="13">
        <v>0.81799999999999995</v>
      </c>
      <c r="E210" s="14">
        <v>1.592096634511202</v>
      </c>
      <c r="F210" s="14">
        <v>2.5999999999999999E-2</v>
      </c>
      <c r="G210" s="14">
        <v>0.15140455572156863</v>
      </c>
      <c r="H210" s="14">
        <v>1.6999999999999999E-3</v>
      </c>
      <c r="I210" s="15">
        <v>0.17297999999999999</v>
      </c>
      <c r="J210" s="14">
        <v>6.5445029999999997</v>
      </c>
      <c r="K210" s="14">
        <v>7.2811870000000001E-2</v>
      </c>
      <c r="L210" s="14">
        <v>7.6300000000000007E-2</v>
      </c>
      <c r="M210" s="15">
        <v>1.4E-3</v>
      </c>
      <c r="N210" s="12">
        <v>967.70846799908895</v>
      </c>
      <c r="O210" s="16">
        <v>10</v>
      </c>
      <c r="P210" s="16">
        <v>908.83190931141121</v>
      </c>
      <c r="Q210" s="16">
        <v>9.9333683583547341</v>
      </c>
      <c r="R210" s="16">
        <v>1092</v>
      </c>
      <c r="S210" s="13">
        <v>36</v>
      </c>
      <c r="T210" s="12">
        <v>908.83190931141121</v>
      </c>
      <c r="U210" s="13">
        <v>9.9333683583547341</v>
      </c>
      <c r="V210" s="23">
        <v>934.596</v>
      </c>
      <c r="W210" s="24">
        <v>7.6879999999999997</v>
      </c>
      <c r="X210" s="25">
        <v>5.92</v>
      </c>
    </row>
    <row r="211" spans="1:24" x14ac:dyDescent="0.25">
      <c r="A211" s="11" t="s">
        <v>358</v>
      </c>
      <c r="B211" s="20" t="s">
        <v>359</v>
      </c>
      <c r="C211" s="12">
        <v>82.8</v>
      </c>
      <c r="D211" s="13">
        <v>0.86899999999999999</v>
      </c>
      <c r="E211" s="14">
        <v>0.42418757237595733</v>
      </c>
      <c r="F211" s="14">
        <v>1.4E-2</v>
      </c>
      <c r="G211" s="14">
        <v>4.7062419330404115E-2</v>
      </c>
      <c r="H211" s="14">
        <v>8.0000000000000004E-4</v>
      </c>
      <c r="I211" s="15">
        <v>0.30175999999999997</v>
      </c>
      <c r="J211" s="14">
        <v>20.88991</v>
      </c>
      <c r="K211" s="14">
        <v>0.3491107</v>
      </c>
      <c r="L211" s="14">
        <v>6.54E-2</v>
      </c>
      <c r="M211" s="15">
        <v>2.0999999999999999E-3</v>
      </c>
      <c r="N211" s="12">
        <v>359.25986943287535</v>
      </c>
      <c r="O211" s="16">
        <v>9.9</v>
      </c>
      <c r="P211" s="16">
        <v>296.46122435381506</v>
      </c>
      <c r="Q211" s="16">
        <v>4.9494774207108199</v>
      </c>
      <c r="R211" s="16">
        <v>774</v>
      </c>
      <c r="S211" s="13">
        <v>70</v>
      </c>
      <c r="T211" s="12">
        <v>296.46122435381506</v>
      </c>
      <c r="U211" s="13">
        <v>4.9494774207108199</v>
      </c>
      <c r="V211" s="23">
        <v>301.71499999999997</v>
      </c>
      <c r="W211" s="24">
        <v>4.8789999999999996</v>
      </c>
      <c r="X211" s="25">
        <v>17.399999999999999</v>
      </c>
    </row>
    <row r="212" spans="1:24" ht="15.75" thickBot="1" x14ac:dyDescent="0.3">
      <c r="A212" s="78" t="s">
        <v>360</v>
      </c>
      <c r="B212" s="87" t="s">
        <v>361</v>
      </c>
      <c r="C212" s="80">
        <v>166.1</v>
      </c>
      <c r="D212" s="81">
        <v>0.72699999999999998</v>
      </c>
      <c r="E212" s="82">
        <v>2.7942886383522665</v>
      </c>
      <c r="F212" s="82">
        <v>3.1E-2</v>
      </c>
      <c r="G212" s="82">
        <v>0.22383758181874569</v>
      </c>
      <c r="H212" s="82">
        <v>1.6999999999999999E-3</v>
      </c>
      <c r="I212" s="83">
        <v>0.43070999999999998</v>
      </c>
      <c r="J212" s="82">
        <v>4.4306599999999996</v>
      </c>
      <c r="K212" s="82">
        <v>3.3372270000000002E-2</v>
      </c>
      <c r="L212" s="82">
        <v>9.0579999999999994E-2</v>
      </c>
      <c r="M212" s="83">
        <v>9.8999999999999999E-4</v>
      </c>
      <c r="N212" s="80">
        <v>1354.8356070131501</v>
      </c>
      <c r="O212" s="84">
        <v>8.3000000000000007</v>
      </c>
      <c r="P212" s="84">
        <v>1302.1207458043507</v>
      </c>
      <c r="Q212" s="84">
        <v>9.6842007066523159</v>
      </c>
      <c r="R212" s="84">
        <v>1434</v>
      </c>
      <c r="S212" s="81">
        <v>21</v>
      </c>
      <c r="T212" s="80">
        <v>1434</v>
      </c>
      <c r="U212" s="81">
        <v>21</v>
      </c>
      <c r="V212" s="88">
        <v>1330.4639999999999</v>
      </c>
      <c r="W212" s="89">
        <v>7.452</v>
      </c>
      <c r="X212" s="90">
        <v>3.93</v>
      </c>
    </row>
  </sheetData>
  <mergeCells count="14">
    <mergeCell ref="A51:U51"/>
    <mergeCell ref="A97:U97"/>
    <mergeCell ref="A98:U98"/>
    <mergeCell ref="A53:D53"/>
    <mergeCell ref="E53:L53"/>
    <mergeCell ref="N53:S53"/>
    <mergeCell ref="T53:U53"/>
    <mergeCell ref="A52:U52"/>
    <mergeCell ref="V97:X98"/>
    <mergeCell ref="A99:D99"/>
    <mergeCell ref="E99:L99"/>
    <mergeCell ref="N99:S99"/>
    <mergeCell ref="T99:U99"/>
    <mergeCell ref="V99:W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5EDB1-8AEB-4A86-AA42-D0A93A770C0F}">
  <dimension ref="A2:AC140"/>
  <sheetViews>
    <sheetView tabSelected="1" topLeftCell="A19" workbookViewId="0">
      <selection activeCell="A35" sqref="A35:Z35"/>
    </sheetView>
  </sheetViews>
  <sheetFormatPr baseColWidth="10" defaultRowHeight="15" x14ac:dyDescent="0.25"/>
  <cols>
    <col min="2" max="2" width="11.42578125" customWidth="1"/>
    <col min="5" max="5" width="12" customWidth="1"/>
    <col min="14" max="14" width="25.85546875" bestFit="1" customWidth="1"/>
    <col min="17" max="17" width="12.5703125" customWidth="1"/>
  </cols>
  <sheetData>
    <row r="2" spans="2:17" ht="15" customHeight="1" x14ac:dyDescent="0.25">
      <c r="B2" s="58" t="s">
        <v>367</v>
      </c>
      <c r="C2" s="58"/>
      <c r="I2" s="71" t="s">
        <v>405</v>
      </c>
      <c r="J2" s="72"/>
      <c r="K2" s="72"/>
      <c r="L2" s="72"/>
      <c r="M2" s="72"/>
      <c r="N2" s="72"/>
      <c r="O2" s="72"/>
      <c r="P2" s="72"/>
      <c r="Q2" s="73"/>
    </row>
    <row r="3" spans="2:17" x14ac:dyDescent="0.25">
      <c r="B3" s="58"/>
      <c r="C3" s="58"/>
      <c r="I3" s="74"/>
      <c r="J3" s="75"/>
      <c r="K3" s="75"/>
      <c r="L3" s="75"/>
      <c r="M3" s="75"/>
      <c r="N3" s="75"/>
      <c r="O3" s="75"/>
      <c r="P3" s="75"/>
      <c r="Q3" s="76"/>
    </row>
    <row r="4" spans="2:17" ht="30" x14ac:dyDescent="0.25">
      <c r="B4" s="27" t="s">
        <v>368</v>
      </c>
      <c r="C4" s="28" t="s">
        <v>369</v>
      </c>
      <c r="I4" s="74"/>
      <c r="J4" s="75"/>
      <c r="K4" s="75"/>
      <c r="L4" s="75"/>
      <c r="M4" s="75"/>
      <c r="N4" s="75"/>
      <c r="O4" s="75"/>
      <c r="P4" s="75"/>
      <c r="Q4" s="76"/>
    </row>
    <row r="5" spans="2:17" x14ac:dyDescent="0.25">
      <c r="B5" s="29" t="s">
        <v>370</v>
      </c>
      <c r="C5" s="30">
        <v>50</v>
      </c>
      <c r="I5" s="74"/>
      <c r="J5" s="75"/>
      <c r="K5" s="75"/>
      <c r="L5" s="75"/>
      <c r="M5" s="75"/>
      <c r="N5" s="75"/>
      <c r="O5" s="75"/>
      <c r="P5" s="75"/>
      <c r="Q5" s="76"/>
    </row>
    <row r="6" spans="2:17" x14ac:dyDescent="0.25">
      <c r="B6" s="29" t="s">
        <v>371</v>
      </c>
      <c r="C6" s="30">
        <v>10</v>
      </c>
      <c r="I6" s="74"/>
      <c r="J6" s="75"/>
      <c r="K6" s="75"/>
      <c r="L6" s="75"/>
      <c r="M6" s="75"/>
      <c r="N6" s="75"/>
      <c r="O6" s="75"/>
      <c r="P6" s="75"/>
      <c r="Q6" s="76"/>
    </row>
    <row r="7" spans="2:17" x14ac:dyDescent="0.25">
      <c r="B7" s="29" t="s">
        <v>372</v>
      </c>
      <c r="C7" s="30">
        <v>25</v>
      </c>
      <c r="I7" s="74"/>
      <c r="J7" s="75"/>
      <c r="K7" s="75"/>
      <c r="L7" s="75"/>
      <c r="M7" s="75"/>
      <c r="N7" s="75"/>
      <c r="O7" s="75"/>
      <c r="P7" s="75"/>
      <c r="Q7" s="76"/>
    </row>
    <row r="8" spans="2:17" x14ac:dyDescent="0.25">
      <c r="B8" s="29" t="s">
        <v>373</v>
      </c>
      <c r="C8" s="30">
        <v>70</v>
      </c>
      <c r="I8" s="74"/>
      <c r="J8" s="75"/>
      <c r="K8" s="75"/>
      <c r="L8" s="75"/>
      <c r="M8" s="75"/>
      <c r="N8" s="75"/>
      <c r="O8" s="75"/>
      <c r="P8" s="75"/>
      <c r="Q8" s="76"/>
    </row>
    <row r="9" spans="2:17" x14ac:dyDescent="0.25">
      <c r="B9" s="29" t="s">
        <v>374</v>
      </c>
      <c r="C9" s="30">
        <v>25</v>
      </c>
      <c r="I9" s="74"/>
      <c r="J9" s="75"/>
      <c r="K9" s="75"/>
      <c r="L9" s="75"/>
      <c r="M9" s="75"/>
      <c r="N9" s="75"/>
      <c r="O9" s="75"/>
      <c r="P9" s="75"/>
      <c r="Q9" s="76"/>
    </row>
    <row r="10" spans="2:17" x14ac:dyDescent="0.25">
      <c r="B10" s="29" t="s">
        <v>375</v>
      </c>
      <c r="C10" s="30">
        <v>10</v>
      </c>
      <c r="I10" s="74"/>
      <c r="J10" s="75"/>
      <c r="K10" s="75"/>
      <c r="L10" s="75"/>
      <c r="M10" s="75"/>
      <c r="N10" s="75"/>
      <c r="O10" s="75"/>
      <c r="P10" s="75"/>
      <c r="Q10" s="76"/>
    </row>
    <row r="11" spans="2:17" x14ac:dyDescent="0.25">
      <c r="B11" s="29" t="s">
        <v>376</v>
      </c>
      <c r="C11" s="30">
        <v>50</v>
      </c>
      <c r="I11" s="74"/>
      <c r="J11" s="75"/>
      <c r="K11" s="75"/>
      <c r="L11" s="75"/>
      <c r="M11" s="75"/>
      <c r="N11" s="75"/>
      <c r="O11" s="75"/>
      <c r="P11" s="75"/>
      <c r="Q11" s="76"/>
    </row>
    <row r="12" spans="2:17" x14ac:dyDescent="0.25">
      <c r="B12" s="29" t="s">
        <v>377</v>
      </c>
      <c r="C12" s="30">
        <v>25</v>
      </c>
      <c r="I12" s="74"/>
      <c r="J12" s="75"/>
      <c r="K12" s="75"/>
      <c r="L12" s="75"/>
      <c r="M12" s="75"/>
      <c r="N12" s="75"/>
      <c r="O12" s="75"/>
      <c r="P12" s="75"/>
      <c r="Q12" s="76"/>
    </row>
    <row r="13" spans="2:17" x14ac:dyDescent="0.25">
      <c r="B13" s="31"/>
      <c r="C13" s="31"/>
      <c r="I13" s="74"/>
      <c r="J13" s="75"/>
      <c r="K13" s="75"/>
      <c r="L13" s="75"/>
      <c r="M13" s="75"/>
      <c r="N13" s="75"/>
      <c r="O13" s="75"/>
      <c r="P13" s="75"/>
      <c r="Q13" s="76"/>
    </row>
    <row r="14" spans="2:17" ht="15" customHeight="1" x14ac:dyDescent="0.25">
      <c r="B14" s="57" t="s">
        <v>378</v>
      </c>
      <c r="C14" s="57"/>
      <c r="D14" s="56" t="s">
        <v>379</v>
      </c>
      <c r="E14" s="56" t="s">
        <v>380</v>
      </c>
      <c r="I14" s="74"/>
      <c r="J14" s="75"/>
      <c r="K14" s="75"/>
      <c r="L14" s="75"/>
      <c r="M14" s="75"/>
      <c r="N14" s="75"/>
      <c r="O14" s="75"/>
      <c r="P14" s="75"/>
      <c r="Q14" s="76"/>
    </row>
    <row r="15" spans="2:17" x14ac:dyDescent="0.25">
      <c r="B15" s="57"/>
      <c r="C15" s="57"/>
      <c r="D15" s="56"/>
      <c r="E15" s="56"/>
      <c r="I15" s="74"/>
      <c r="J15" s="75"/>
      <c r="K15" s="75"/>
      <c r="L15" s="75"/>
      <c r="M15" s="75"/>
      <c r="N15" s="75"/>
      <c r="O15" s="75"/>
      <c r="P15" s="75"/>
      <c r="Q15" s="76"/>
    </row>
    <row r="16" spans="2:17" x14ac:dyDescent="0.25">
      <c r="B16" s="51" t="s">
        <v>28</v>
      </c>
      <c r="C16" s="51"/>
      <c r="D16" s="32" t="s">
        <v>381</v>
      </c>
      <c r="E16" s="32" t="s">
        <v>382</v>
      </c>
      <c r="I16" s="74"/>
      <c r="J16" s="75"/>
      <c r="K16" s="75"/>
      <c r="L16" s="75"/>
      <c r="M16" s="75"/>
      <c r="N16" s="75"/>
      <c r="O16" s="75"/>
      <c r="P16" s="75"/>
      <c r="Q16" s="76"/>
    </row>
    <row r="17" spans="2:17" x14ac:dyDescent="0.25">
      <c r="B17" s="51" t="s">
        <v>383</v>
      </c>
      <c r="C17" s="51"/>
      <c r="D17" s="32" t="s">
        <v>384</v>
      </c>
      <c r="E17" s="32" t="s">
        <v>384</v>
      </c>
      <c r="I17" s="74"/>
      <c r="J17" s="75"/>
      <c r="K17" s="75"/>
      <c r="L17" s="75"/>
      <c r="M17" s="75"/>
      <c r="N17" s="75"/>
      <c r="O17" s="75"/>
      <c r="P17" s="75"/>
      <c r="Q17" s="76"/>
    </row>
    <row r="18" spans="2:17" ht="17.25" x14ac:dyDescent="0.25">
      <c r="B18" s="51" t="s">
        <v>385</v>
      </c>
      <c r="C18" s="51"/>
      <c r="D18" s="32" t="s">
        <v>386</v>
      </c>
      <c r="E18" s="32" t="s">
        <v>386</v>
      </c>
      <c r="I18" s="74"/>
      <c r="J18" s="75"/>
      <c r="K18" s="75"/>
      <c r="L18" s="75"/>
      <c r="M18" s="75"/>
      <c r="N18" s="75"/>
      <c r="O18" s="75"/>
      <c r="P18" s="75"/>
      <c r="Q18" s="76"/>
    </row>
    <row r="19" spans="2:17" ht="30" customHeight="1" x14ac:dyDescent="0.25">
      <c r="B19" s="59" t="s">
        <v>387</v>
      </c>
      <c r="C19" s="59"/>
      <c r="D19" s="32" t="s">
        <v>388</v>
      </c>
      <c r="E19" s="32" t="s">
        <v>388</v>
      </c>
      <c r="I19" s="74"/>
      <c r="J19" s="75"/>
      <c r="K19" s="75"/>
      <c r="L19" s="75"/>
      <c r="M19" s="75"/>
      <c r="N19" s="75"/>
      <c r="O19" s="75"/>
      <c r="P19" s="75"/>
      <c r="Q19" s="76"/>
    </row>
    <row r="20" spans="2:17" ht="17.25" x14ac:dyDescent="0.25">
      <c r="B20" s="51" t="s">
        <v>389</v>
      </c>
      <c r="C20" s="51"/>
      <c r="D20" s="32" t="s">
        <v>390</v>
      </c>
      <c r="E20" s="32" t="s">
        <v>390</v>
      </c>
      <c r="I20" s="74"/>
      <c r="J20" s="75"/>
      <c r="K20" s="75"/>
      <c r="L20" s="75"/>
      <c r="M20" s="75"/>
      <c r="N20" s="75"/>
      <c r="O20" s="75"/>
      <c r="P20" s="75"/>
      <c r="Q20" s="76"/>
    </row>
    <row r="21" spans="2:17" ht="17.25" x14ac:dyDescent="0.25">
      <c r="B21" s="51" t="s">
        <v>391</v>
      </c>
      <c r="C21" s="51"/>
      <c r="D21" s="32" t="s">
        <v>392</v>
      </c>
      <c r="E21" s="32" t="s">
        <v>392</v>
      </c>
      <c r="I21" s="74"/>
      <c r="J21" s="75"/>
      <c r="K21" s="75"/>
      <c r="L21" s="75"/>
      <c r="M21" s="75"/>
      <c r="N21" s="75"/>
      <c r="O21" s="75"/>
      <c r="P21" s="75"/>
      <c r="Q21" s="76"/>
    </row>
    <row r="22" spans="2:17" x14ac:dyDescent="0.25">
      <c r="B22" s="31"/>
      <c r="C22" s="31"/>
      <c r="I22" s="74"/>
      <c r="J22" s="75"/>
      <c r="K22" s="75"/>
      <c r="L22" s="75"/>
      <c r="M22" s="75"/>
      <c r="N22" s="75"/>
      <c r="O22" s="75"/>
      <c r="P22" s="75"/>
      <c r="Q22" s="76"/>
    </row>
    <row r="23" spans="2:17" ht="15" customHeight="1" x14ac:dyDescent="0.25">
      <c r="B23" s="60" t="s">
        <v>393</v>
      </c>
      <c r="C23" s="60"/>
      <c r="D23" s="60"/>
      <c r="I23" s="74"/>
      <c r="J23" s="75"/>
      <c r="K23" s="75"/>
      <c r="L23" s="75"/>
      <c r="M23" s="75"/>
      <c r="N23" s="75"/>
      <c r="O23" s="75"/>
      <c r="P23" s="75"/>
      <c r="Q23" s="76"/>
    </row>
    <row r="24" spans="2:17" ht="31.5" customHeight="1" x14ac:dyDescent="0.25">
      <c r="B24" s="58" t="s">
        <v>394</v>
      </c>
      <c r="C24" s="58"/>
      <c r="D24" s="32" t="s">
        <v>395</v>
      </c>
      <c r="I24" s="68" t="s">
        <v>407</v>
      </c>
      <c r="J24" s="69"/>
      <c r="K24" s="69"/>
      <c r="L24" s="69"/>
      <c r="M24" s="69"/>
      <c r="N24" s="69"/>
      <c r="O24" s="69"/>
      <c r="P24" s="69"/>
      <c r="Q24" s="70"/>
    </row>
    <row r="25" spans="2:17" x14ac:dyDescent="0.25">
      <c r="B25" s="52" t="s">
        <v>396</v>
      </c>
      <c r="C25" s="52"/>
      <c r="D25" s="32" t="s">
        <v>397</v>
      </c>
      <c r="I25" s="68"/>
      <c r="J25" s="69"/>
      <c r="K25" s="69"/>
      <c r="L25" s="69"/>
      <c r="M25" s="69"/>
      <c r="N25" s="69"/>
      <c r="O25" s="69"/>
      <c r="P25" s="69"/>
      <c r="Q25" s="70"/>
    </row>
    <row r="26" spans="2:17" ht="15" customHeight="1" x14ac:dyDescent="0.25">
      <c r="B26" s="31"/>
      <c r="C26" s="31"/>
      <c r="I26" s="68" t="s">
        <v>406</v>
      </c>
      <c r="J26" s="69"/>
      <c r="K26" s="69"/>
      <c r="L26" s="69"/>
      <c r="M26" s="69"/>
      <c r="N26" s="69"/>
      <c r="O26" s="69"/>
      <c r="P26" s="69"/>
      <c r="Q26" s="70"/>
    </row>
    <row r="27" spans="2:17" x14ac:dyDescent="0.25">
      <c r="B27" s="31"/>
      <c r="C27" s="31"/>
      <c r="I27" s="68"/>
      <c r="J27" s="69"/>
      <c r="K27" s="69"/>
      <c r="L27" s="69"/>
      <c r="M27" s="69"/>
      <c r="N27" s="69"/>
      <c r="O27" s="69"/>
      <c r="P27" s="69"/>
      <c r="Q27" s="70"/>
    </row>
    <row r="28" spans="2:17" x14ac:dyDescent="0.25">
      <c r="B28" s="52" t="s">
        <v>398</v>
      </c>
      <c r="C28" s="52"/>
      <c r="D28" s="52"/>
      <c r="E28" s="52"/>
      <c r="F28" s="52"/>
      <c r="G28" s="52"/>
      <c r="I28" s="68" t="s">
        <v>409</v>
      </c>
      <c r="J28" s="69"/>
      <c r="K28" s="69"/>
      <c r="L28" s="69"/>
      <c r="M28" s="69"/>
      <c r="N28" s="69"/>
      <c r="O28" s="69"/>
      <c r="P28" s="69"/>
      <c r="Q28" s="70"/>
    </row>
    <row r="29" spans="2:17" ht="15" customHeight="1" x14ac:dyDescent="0.25">
      <c r="B29" s="53" t="s">
        <v>399</v>
      </c>
      <c r="C29" s="54"/>
      <c r="D29" s="55"/>
      <c r="E29" s="51" t="s">
        <v>400</v>
      </c>
      <c r="F29" s="51"/>
      <c r="G29" s="51"/>
      <c r="I29" s="68"/>
      <c r="J29" s="69"/>
      <c r="K29" s="69"/>
      <c r="L29" s="69"/>
      <c r="M29" s="69"/>
      <c r="N29" s="69"/>
      <c r="O29" s="69"/>
      <c r="P29" s="69"/>
      <c r="Q29" s="70"/>
    </row>
    <row r="30" spans="2:17" x14ac:dyDescent="0.25">
      <c r="B30" s="33" t="s">
        <v>401</v>
      </c>
      <c r="C30" s="34"/>
      <c r="D30" s="34"/>
      <c r="E30" s="51" t="s">
        <v>402</v>
      </c>
      <c r="F30" s="51"/>
      <c r="G30" s="51"/>
      <c r="I30" s="93" t="s">
        <v>408</v>
      </c>
      <c r="J30" s="94"/>
      <c r="K30" s="94"/>
      <c r="L30" s="94"/>
      <c r="M30" s="94"/>
      <c r="N30" s="94"/>
      <c r="O30" s="94"/>
      <c r="P30" s="94"/>
      <c r="Q30" s="95"/>
    </row>
    <row r="31" spans="2:17" x14ac:dyDescent="0.25">
      <c r="B31" s="53" t="s">
        <v>403</v>
      </c>
      <c r="C31" s="54"/>
      <c r="D31" s="55"/>
      <c r="E31" s="51" t="s">
        <v>404</v>
      </c>
      <c r="F31" s="51"/>
      <c r="G31" s="51"/>
      <c r="J31" s="77"/>
      <c r="K31" s="77"/>
      <c r="L31" s="77"/>
      <c r="M31" s="77"/>
      <c r="N31" s="77"/>
      <c r="O31" s="77"/>
      <c r="P31" s="77"/>
      <c r="Q31" s="77"/>
    </row>
    <row r="34" spans="1:29" ht="18.75" x14ac:dyDescent="0.3">
      <c r="A34" s="49" t="s">
        <v>487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108" t="s">
        <v>366</v>
      </c>
      <c r="AB34" s="108"/>
      <c r="AC34" s="108"/>
    </row>
    <row r="35" spans="1:29" x14ac:dyDescent="0.25">
      <c r="A35" s="50" t="s">
        <v>489</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108"/>
      <c r="AB35" s="108"/>
      <c r="AC35" s="108"/>
    </row>
    <row r="36" spans="1:29" ht="15.75" thickBot="1" x14ac:dyDescent="0.3">
      <c r="A36" s="96"/>
      <c r="B36" s="96"/>
      <c r="C36" s="96"/>
      <c r="D36" s="97" t="s">
        <v>410</v>
      </c>
      <c r="E36" s="97"/>
      <c r="F36" s="97"/>
      <c r="G36" s="96"/>
      <c r="H36" s="98" t="s">
        <v>411</v>
      </c>
      <c r="I36" s="98"/>
      <c r="J36" s="98"/>
      <c r="K36" s="98"/>
      <c r="L36" s="98"/>
      <c r="M36" s="98"/>
      <c r="N36" s="98"/>
      <c r="O36" s="98"/>
      <c r="P36" s="96"/>
      <c r="Q36" s="99" t="s">
        <v>412</v>
      </c>
      <c r="R36" s="99"/>
      <c r="S36" s="99"/>
      <c r="T36" s="99"/>
      <c r="U36" s="99"/>
      <c r="V36" s="99"/>
      <c r="W36" s="96"/>
      <c r="X36" s="99" t="s">
        <v>413</v>
      </c>
      <c r="Y36" s="99"/>
      <c r="AA36" s="110" t="s">
        <v>363</v>
      </c>
      <c r="AB36" s="110"/>
      <c r="AC36" s="109"/>
    </row>
    <row r="37" spans="1:29" ht="46.5" thickTop="1" thickBot="1" x14ac:dyDescent="0.3">
      <c r="A37" s="100" t="s">
        <v>414</v>
      </c>
      <c r="B37" s="100" t="s">
        <v>415</v>
      </c>
      <c r="C37" s="100"/>
      <c r="D37" s="101" t="s">
        <v>416</v>
      </c>
      <c r="E37" s="101" t="s">
        <v>417</v>
      </c>
      <c r="F37" s="101" t="s">
        <v>418</v>
      </c>
      <c r="G37" s="100"/>
      <c r="H37" s="100" t="s">
        <v>419</v>
      </c>
      <c r="I37" s="100" t="s">
        <v>420</v>
      </c>
      <c r="J37" s="100" t="s">
        <v>421</v>
      </c>
      <c r="K37" s="100" t="s">
        <v>420</v>
      </c>
      <c r="L37" s="100" t="s">
        <v>422</v>
      </c>
      <c r="M37" s="100" t="s">
        <v>420</v>
      </c>
      <c r="N37" s="100" t="s">
        <v>423</v>
      </c>
      <c r="O37" s="100" t="s">
        <v>424</v>
      </c>
      <c r="P37" s="100"/>
      <c r="Q37" s="102" t="s">
        <v>421</v>
      </c>
      <c r="R37" s="102" t="s">
        <v>420</v>
      </c>
      <c r="S37" s="102" t="s">
        <v>419</v>
      </c>
      <c r="T37" s="102" t="s">
        <v>420</v>
      </c>
      <c r="U37" s="102" t="s">
        <v>422</v>
      </c>
      <c r="V37" s="102" t="s">
        <v>420</v>
      </c>
      <c r="W37" s="100"/>
      <c r="X37" s="103" t="s">
        <v>425</v>
      </c>
      <c r="Y37" s="103" t="s">
        <v>420</v>
      </c>
      <c r="AA37" s="111" t="s">
        <v>364</v>
      </c>
      <c r="AB37" s="111" t="s">
        <v>89</v>
      </c>
      <c r="AC37" s="111" t="s">
        <v>365</v>
      </c>
    </row>
    <row r="38" spans="1:29" ht="15.75" thickTop="1" x14ac:dyDescent="0.25">
      <c r="A38" s="104" t="s">
        <v>426</v>
      </c>
      <c r="B38">
        <v>1</v>
      </c>
      <c r="C38" s="105"/>
      <c r="D38" s="106">
        <v>1316.8800940000001</v>
      </c>
      <c r="E38" s="106">
        <v>2092.1055780000002</v>
      </c>
      <c r="F38" s="106">
        <v>0.62945202567592395</v>
      </c>
      <c r="H38" s="107">
        <v>1.2270540999999999E-2</v>
      </c>
      <c r="I38" s="107">
        <v>6.5258999999999998E-4</v>
      </c>
      <c r="J38" s="107">
        <v>1.5984689999999999E-3</v>
      </c>
      <c r="K38" s="107">
        <v>2.6248700000000002E-5</v>
      </c>
      <c r="L38" s="107">
        <v>5.1478607000000003E-2</v>
      </c>
      <c r="M38" s="107">
        <v>2.8253280000000002E-3</v>
      </c>
      <c r="N38" s="112">
        <f t="shared" ref="N38:N101" si="0">K38/I38</f>
        <v>4.0222344810677456E-2</v>
      </c>
      <c r="O38" s="104">
        <f t="shared" ref="O38:O101" si="1">K38/M38</f>
        <v>9.29049653703924E-3</v>
      </c>
      <c r="Q38" s="26">
        <v>10.29613483</v>
      </c>
      <c r="R38" s="26">
        <v>0.16907414300000001</v>
      </c>
      <c r="S38" s="26">
        <v>12.38347957</v>
      </c>
      <c r="T38" s="26">
        <v>0.65859623</v>
      </c>
      <c r="U38" s="26">
        <v>261.2937589</v>
      </c>
      <c r="V38" s="26">
        <v>14.34072523</v>
      </c>
      <c r="X38" s="26">
        <v>10.29613483</v>
      </c>
      <c r="Y38" s="26">
        <v>0.16907414300000001</v>
      </c>
      <c r="AA38" s="24">
        <v>10.408049999999999</v>
      </c>
      <c r="AB38" s="24">
        <v>0.33018999999999998</v>
      </c>
      <c r="AC38" s="24">
        <v>8.3000000000000007</v>
      </c>
    </row>
    <row r="39" spans="1:29" x14ac:dyDescent="0.25">
      <c r="A39" s="104" t="s">
        <v>427</v>
      </c>
      <c r="B39">
        <v>2</v>
      </c>
      <c r="D39" s="106">
        <v>119.1319196</v>
      </c>
      <c r="E39" s="106">
        <v>142.39098809999999</v>
      </c>
      <c r="F39" s="106">
        <v>0.83665350728751597</v>
      </c>
      <c r="H39" s="107">
        <v>1.4721091E-2</v>
      </c>
      <c r="I39" s="107">
        <v>2.6042959999999999E-3</v>
      </c>
      <c r="J39" s="107">
        <v>1.615748E-3</v>
      </c>
      <c r="K39" s="107">
        <v>1.34282E-4</v>
      </c>
      <c r="L39" s="107">
        <v>6.5532212000000006E-2</v>
      </c>
      <c r="M39" s="107">
        <v>1.2424016E-2</v>
      </c>
      <c r="N39" s="104">
        <f t="shared" si="0"/>
        <v>5.1561727238378437E-2</v>
      </c>
      <c r="O39" s="104">
        <f t="shared" si="1"/>
        <v>1.0808260388589326E-2</v>
      </c>
      <c r="Q39" s="26">
        <v>10.407340189999999</v>
      </c>
      <c r="R39" s="26">
        <v>0.86493657000000002</v>
      </c>
      <c r="S39" s="26">
        <v>14.838594690000001</v>
      </c>
      <c r="T39" s="26">
        <v>2.6250837159999998</v>
      </c>
      <c r="U39" s="26">
        <v>790.53305450000005</v>
      </c>
      <c r="V39" s="26">
        <v>149.87431839999999</v>
      </c>
      <c r="X39" s="26">
        <v>10.407340189999999</v>
      </c>
      <c r="Y39" s="26">
        <v>0.86493657000000002</v>
      </c>
      <c r="AA39" s="24">
        <v>10.787559999999999</v>
      </c>
      <c r="AB39" s="24">
        <v>1.6650199999999999</v>
      </c>
      <c r="AC39" s="24">
        <v>27</v>
      </c>
    </row>
    <row r="40" spans="1:29" x14ac:dyDescent="0.25">
      <c r="A40" s="104" t="s">
        <v>428</v>
      </c>
      <c r="B40">
        <v>2</v>
      </c>
      <c r="D40" s="106">
        <v>1106.2291210000001</v>
      </c>
      <c r="E40" s="106">
        <v>1272.3250909999999</v>
      </c>
      <c r="F40" s="106">
        <v>0.86945477128848003</v>
      </c>
      <c r="H40" s="107">
        <v>1.0804500999999999E-2</v>
      </c>
      <c r="I40" s="107">
        <v>9.9465500000000011E-4</v>
      </c>
      <c r="J40" s="107">
        <v>1.634314E-3</v>
      </c>
      <c r="K40" s="107">
        <v>4.3078099999999997E-5</v>
      </c>
      <c r="L40" s="107">
        <v>4.6632361999999997E-2</v>
      </c>
      <c r="M40" s="107">
        <v>4.6906750000000001E-3</v>
      </c>
      <c r="N40" s="104">
        <f t="shared" si="0"/>
        <v>4.3309589757252506E-2</v>
      </c>
      <c r="O40" s="104">
        <f t="shared" si="1"/>
        <v>9.1837741902817821E-3</v>
      </c>
      <c r="Q40" s="26">
        <v>10.526832499999999</v>
      </c>
      <c r="R40" s="26">
        <v>0.27747170999999998</v>
      </c>
      <c r="S40" s="26">
        <v>10.911866119999999</v>
      </c>
      <c r="T40" s="26">
        <v>1.0045385229999999</v>
      </c>
      <c r="U40" s="26">
        <v>29.370226479999999</v>
      </c>
      <c r="V40" s="26">
        <v>2.954304322</v>
      </c>
      <c r="X40" s="26">
        <v>10.526832499999999</v>
      </c>
      <c r="Y40" s="26">
        <v>0.27747170999999998</v>
      </c>
      <c r="AA40" s="24">
        <v>10.55059</v>
      </c>
      <c r="AB40" s="24">
        <v>0.53990000000000005</v>
      </c>
      <c r="AC40" s="24">
        <v>0.56999999999999995</v>
      </c>
    </row>
    <row r="41" spans="1:29" x14ac:dyDescent="0.25">
      <c r="A41" s="104" t="s">
        <v>426</v>
      </c>
      <c r="B41">
        <v>2</v>
      </c>
      <c r="D41" s="106">
        <v>304.95218410000001</v>
      </c>
      <c r="E41" s="106">
        <v>525.24180130000002</v>
      </c>
      <c r="F41" s="106">
        <v>0.58059389664955796</v>
      </c>
      <c r="H41" s="107">
        <v>1.3318669E-2</v>
      </c>
      <c r="I41" s="107">
        <v>1.34628E-3</v>
      </c>
      <c r="J41" s="107">
        <v>1.685909E-3</v>
      </c>
      <c r="K41" s="107">
        <v>6.5972900000000007E-5</v>
      </c>
      <c r="L41" s="107">
        <v>5.6126126999999998E-2</v>
      </c>
      <c r="M41" s="107">
        <v>5.938367E-3</v>
      </c>
      <c r="N41" s="104">
        <f t="shared" si="0"/>
        <v>4.9003847639421221E-2</v>
      </c>
      <c r="O41" s="104">
        <f t="shared" si="1"/>
        <v>1.1109603027229541E-2</v>
      </c>
      <c r="Q41" s="26">
        <v>10.858886070000001</v>
      </c>
      <c r="R41" s="26">
        <v>0.424929214</v>
      </c>
      <c r="S41" s="26">
        <v>13.434286200000001</v>
      </c>
      <c r="T41" s="26">
        <v>1.357966998</v>
      </c>
      <c r="U41" s="26">
        <v>456.37094389999999</v>
      </c>
      <c r="V41" s="26">
        <v>48.285856000000003</v>
      </c>
      <c r="X41" s="26">
        <v>10.858886070000001</v>
      </c>
      <c r="Y41" s="26">
        <v>0.424929214</v>
      </c>
      <c r="AA41" s="24">
        <v>11.05978</v>
      </c>
      <c r="AB41" s="24">
        <v>0.82077</v>
      </c>
      <c r="AC41" s="24">
        <v>15</v>
      </c>
    </row>
    <row r="42" spans="1:29" x14ac:dyDescent="0.25">
      <c r="A42" s="104" t="s">
        <v>429</v>
      </c>
      <c r="B42">
        <v>2</v>
      </c>
      <c r="D42" s="106">
        <v>336.60831020000001</v>
      </c>
      <c r="E42" s="106">
        <v>466.35379060000002</v>
      </c>
      <c r="F42" s="106">
        <v>0.72178744332050504</v>
      </c>
      <c r="H42" s="107">
        <v>1.2135765E-2</v>
      </c>
      <c r="I42" s="107">
        <v>1.3218360000000001E-3</v>
      </c>
      <c r="J42" s="107">
        <v>1.6868759999999999E-3</v>
      </c>
      <c r="K42" s="107">
        <v>8.3762099999999995E-5</v>
      </c>
      <c r="L42" s="107">
        <v>5.1447852000000002E-2</v>
      </c>
      <c r="M42" s="107">
        <v>6.2496849999999996E-3</v>
      </c>
      <c r="N42" s="104">
        <f t="shared" si="0"/>
        <v>6.3367997240202256E-2</v>
      </c>
      <c r="O42" s="104">
        <f t="shared" si="1"/>
        <v>1.3402611491619178E-2</v>
      </c>
      <c r="Q42" s="26">
        <v>10.865107679999999</v>
      </c>
      <c r="R42" s="26">
        <v>0.53950863400000004</v>
      </c>
      <c r="S42" s="26">
        <v>12.248280510000001</v>
      </c>
      <c r="T42" s="26">
        <v>1.3340907879999999</v>
      </c>
      <c r="U42" s="26">
        <v>259.92112530000003</v>
      </c>
      <c r="V42" s="26">
        <v>31.574209190000001</v>
      </c>
      <c r="X42" s="26">
        <v>10.865107679999999</v>
      </c>
      <c r="Y42" s="26">
        <v>0.53950863400000004</v>
      </c>
      <c r="AA42" s="24">
        <v>11.038069999999999</v>
      </c>
      <c r="AB42" s="24">
        <v>1.01972</v>
      </c>
      <c r="AC42" s="24">
        <v>8.1</v>
      </c>
    </row>
    <row r="43" spans="1:29" x14ac:dyDescent="0.25">
      <c r="A43" s="104" t="s">
        <v>430</v>
      </c>
      <c r="B43">
        <v>1</v>
      </c>
      <c r="C43" s="105"/>
      <c r="D43" s="106">
        <v>502.32870630000002</v>
      </c>
      <c r="E43" s="106">
        <v>655.26053330000002</v>
      </c>
      <c r="F43" s="106">
        <v>0.76660912838774198</v>
      </c>
      <c r="H43" s="107">
        <v>1.1658987000000001E-2</v>
      </c>
      <c r="I43" s="107">
        <v>1.0388859999999999E-3</v>
      </c>
      <c r="J43" s="107">
        <v>1.692425E-3</v>
      </c>
      <c r="K43" s="107">
        <v>5.0508099999999998E-5</v>
      </c>
      <c r="L43" s="107">
        <v>4.7448613000000001E-2</v>
      </c>
      <c r="M43" s="107">
        <v>4.2981060000000003E-3</v>
      </c>
      <c r="N43" s="104">
        <f t="shared" si="0"/>
        <v>4.8617557653101495E-2</v>
      </c>
      <c r="O43" s="104">
        <f t="shared" si="1"/>
        <v>1.1751245781281335E-2</v>
      </c>
      <c r="Q43" s="26">
        <v>10.90081541</v>
      </c>
      <c r="R43" s="26">
        <v>0.32531990999999999</v>
      </c>
      <c r="S43" s="26">
        <v>11.76985975</v>
      </c>
      <c r="T43" s="26">
        <v>1.0487651440000001</v>
      </c>
      <c r="U43" s="26">
        <v>70.803161290000006</v>
      </c>
      <c r="V43" s="26">
        <v>6.4136640409999996</v>
      </c>
      <c r="X43" s="26">
        <v>10.90081541</v>
      </c>
      <c r="Y43" s="26">
        <v>0.32531990999999999</v>
      </c>
      <c r="AA43" s="24">
        <v>10.967610000000001</v>
      </c>
      <c r="AB43" s="24">
        <v>0.62871999999999995</v>
      </c>
      <c r="AC43" s="24">
        <v>1.8</v>
      </c>
    </row>
    <row r="44" spans="1:29" x14ac:dyDescent="0.25">
      <c r="A44" s="104" t="s">
        <v>431</v>
      </c>
      <c r="B44">
        <v>1</v>
      </c>
      <c r="C44" s="105"/>
      <c r="D44" s="106">
        <v>4172.2745089999999</v>
      </c>
      <c r="E44" s="106">
        <v>3979.8569779999998</v>
      </c>
      <c r="F44" s="106">
        <v>1.0483478507051001</v>
      </c>
      <c r="H44" s="107">
        <v>1.1638752E-2</v>
      </c>
      <c r="I44" s="107">
        <v>4.2632100000000001E-4</v>
      </c>
      <c r="J44" s="107">
        <v>1.698413E-3</v>
      </c>
      <c r="K44" s="107">
        <v>2.2527600000000001E-5</v>
      </c>
      <c r="L44" s="107">
        <v>4.6699404E-2</v>
      </c>
      <c r="M44" s="107">
        <v>1.6904929999999999E-3</v>
      </c>
      <c r="N44" s="104">
        <f t="shared" si="0"/>
        <v>5.2841872673408063E-2</v>
      </c>
      <c r="O44" s="104">
        <f t="shared" si="1"/>
        <v>1.3326053405722474E-2</v>
      </c>
      <c r="Q44" s="26">
        <v>10.93935012</v>
      </c>
      <c r="R44" s="26">
        <v>0.145098387</v>
      </c>
      <c r="S44" s="26">
        <v>11.749550320000001</v>
      </c>
      <c r="T44" s="26">
        <v>0.43037987999999999</v>
      </c>
      <c r="U44" s="26">
        <v>32.812825740000001</v>
      </c>
      <c r="V44" s="26">
        <v>1.187806736</v>
      </c>
      <c r="X44" s="26">
        <v>10.93935012</v>
      </c>
      <c r="Y44" s="26">
        <v>0.145098387</v>
      </c>
      <c r="AA44" s="24">
        <v>11.01205</v>
      </c>
      <c r="AB44" s="24">
        <v>0.27879999999999999</v>
      </c>
      <c r="AC44" s="24">
        <v>0.66</v>
      </c>
    </row>
    <row r="45" spans="1:29" x14ac:dyDescent="0.25">
      <c r="A45" s="104" t="s">
        <v>432</v>
      </c>
      <c r="B45">
        <v>2</v>
      </c>
      <c r="D45" s="106">
        <v>31.284244130000001</v>
      </c>
      <c r="E45" s="106">
        <v>149.8495016</v>
      </c>
      <c r="F45" s="106">
        <v>0.208771092302385</v>
      </c>
      <c r="H45" s="107">
        <v>1.4015487E-2</v>
      </c>
      <c r="I45" s="107">
        <v>3.1375180000000002E-3</v>
      </c>
      <c r="J45" s="107">
        <v>1.7031240000000001E-3</v>
      </c>
      <c r="K45" s="107">
        <v>1.6417100000000001E-4</v>
      </c>
      <c r="L45" s="107">
        <v>6.1199655999999998E-2</v>
      </c>
      <c r="M45" s="107">
        <v>1.465642E-2</v>
      </c>
      <c r="N45" s="104">
        <f t="shared" si="0"/>
        <v>5.232511813478042E-2</v>
      </c>
      <c r="O45" s="104">
        <f t="shared" si="1"/>
        <v>1.1201302910260487E-2</v>
      </c>
      <c r="Q45" s="26">
        <v>10.96966776</v>
      </c>
      <c r="R45" s="26">
        <v>1.0574133290000001</v>
      </c>
      <c r="S45" s="26">
        <v>14.13228442</v>
      </c>
      <c r="T45" s="26">
        <v>3.163664405</v>
      </c>
      <c r="U45" s="26">
        <v>645.29961990000004</v>
      </c>
      <c r="V45" s="26">
        <v>154.5397906</v>
      </c>
      <c r="X45" s="26">
        <v>10.96966776</v>
      </c>
      <c r="Y45" s="26">
        <v>1.0574133290000001</v>
      </c>
      <c r="AA45" s="24">
        <v>11.2486</v>
      </c>
      <c r="AB45" s="24">
        <v>2.0331399999999999</v>
      </c>
      <c r="AC45" s="24">
        <v>22</v>
      </c>
    </row>
    <row r="46" spans="1:29" x14ac:dyDescent="0.25">
      <c r="A46" s="104" t="s">
        <v>433</v>
      </c>
      <c r="B46">
        <v>2</v>
      </c>
      <c r="D46" s="106">
        <v>397.36816729999998</v>
      </c>
      <c r="E46" s="106">
        <v>697.65201820000004</v>
      </c>
      <c r="F46" s="106">
        <v>0.569579327420628</v>
      </c>
      <c r="H46" s="107">
        <v>1.1715796000000001E-2</v>
      </c>
      <c r="I46" s="107">
        <v>1.1108839999999999E-3</v>
      </c>
      <c r="J46" s="107">
        <v>1.716438E-3</v>
      </c>
      <c r="K46" s="107">
        <v>5.8301999999999998E-5</v>
      </c>
      <c r="L46" s="107">
        <v>4.8395005999999997E-2</v>
      </c>
      <c r="M46" s="107">
        <v>4.7250909999999998E-3</v>
      </c>
      <c r="N46" s="104">
        <f t="shared" si="0"/>
        <v>5.2482527428606408E-2</v>
      </c>
      <c r="O46" s="104">
        <f t="shared" si="1"/>
        <v>1.2338809982707212E-2</v>
      </c>
      <c r="Q46" s="26">
        <v>11.05535079</v>
      </c>
      <c r="R46" s="26">
        <v>0.37551560499999997</v>
      </c>
      <c r="S46" s="26">
        <v>11.82687628</v>
      </c>
      <c r="T46" s="26">
        <v>1.1214162059999999</v>
      </c>
      <c r="U46" s="26">
        <v>117.5709426</v>
      </c>
      <c r="V46" s="26">
        <v>11.47914784</v>
      </c>
      <c r="X46" s="26">
        <v>11.05535079</v>
      </c>
      <c r="Y46" s="26">
        <v>0.37551560499999997</v>
      </c>
      <c r="AA46" s="24">
        <v>11.12373</v>
      </c>
      <c r="AB46" s="24">
        <v>0.7218</v>
      </c>
      <c r="AC46" s="24">
        <v>3.4</v>
      </c>
    </row>
    <row r="47" spans="1:29" x14ac:dyDescent="0.25">
      <c r="A47" s="104" t="s">
        <v>434</v>
      </c>
      <c r="B47">
        <v>1</v>
      </c>
      <c r="C47" s="105"/>
      <c r="D47" s="106">
        <v>397.33554939999999</v>
      </c>
      <c r="E47" s="106">
        <v>424.5758194</v>
      </c>
      <c r="F47" s="106">
        <v>0.93584121196893599</v>
      </c>
      <c r="H47" s="107">
        <v>1.1147153999999999E-2</v>
      </c>
      <c r="I47" s="107">
        <v>1.0119759999999999E-3</v>
      </c>
      <c r="J47" s="107">
        <v>1.7223410000000001E-3</v>
      </c>
      <c r="K47" s="107">
        <v>6.0229300000000003E-5</v>
      </c>
      <c r="L47" s="107">
        <v>4.6302432999999997E-2</v>
      </c>
      <c r="M47" s="107">
        <v>4.3512100000000003E-3</v>
      </c>
      <c r="N47" s="104">
        <f t="shared" si="0"/>
        <v>5.9516530036285452E-2</v>
      </c>
      <c r="O47" s="104">
        <f t="shared" si="1"/>
        <v>1.3841965798019402E-2</v>
      </c>
      <c r="Q47" s="26">
        <v>11.09333773</v>
      </c>
      <c r="R47" s="26">
        <v>0.38792777699999997</v>
      </c>
      <c r="S47" s="26">
        <v>11.25601254</v>
      </c>
      <c r="T47" s="26">
        <v>1.021858647</v>
      </c>
      <c r="U47" s="26">
        <v>12.322993930000001</v>
      </c>
      <c r="V47" s="26">
        <v>1.15803696</v>
      </c>
      <c r="X47" s="26">
        <v>11.09333773</v>
      </c>
      <c r="Y47" s="26">
        <v>0.38792777699999997</v>
      </c>
      <c r="AA47" s="24">
        <v>11.111510000000001</v>
      </c>
      <c r="AB47" s="24">
        <v>0.73780000000000001</v>
      </c>
      <c r="AC47" s="24">
        <v>0.12</v>
      </c>
    </row>
    <row r="48" spans="1:29" x14ac:dyDescent="0.25">
      <c r="A48" s="104" t="s">
        <v>435</v>
      </c>
      <c r="B48">
        <v>2</v>
      </c>
      <c r="D48" s="106">
        <v>202.9796498</v>
      </c>
      <c r="E48" s="106">
        <v>193.9331181</v>
      </c>
      <c r="F48" s="106">
        <v>1.04664768858785</v>
      </c>
      <c r="H48" s="107">
        <v>1.345877E-2</v>
      </c>
      <c r="I48" s="107">
        <v>2.1685390000000001E-3</v>
      </c>
      <c r="J48" s="107">
        <v>1.731621E-3</v>
      </c>
      <c r="K48" s="107">
        <v>1.3828000000000001E-4</v>
      </c>
      <c r="L48" s="107">
        <v>5.4696421000000002E-2</v>
      </c>
      <c r="M48" s="107">
        <v>9.3147249999999994E-3</v>
      </c>
      <c r="N48" s="104">
        <f t="shared" si="0"/>
        <v>6.3766434451951293E-2</v>
      </c>
      <c r="O48" s="104">
        <f t="shared" si="1"/>
        <v>1.484531212676703E-2</v>
      </c>
      <c r="Q48" s="26">
        <v>11.15305777</v>
      </c>
      <c r="R48" s="26">
        <v>0.89063890199999995</v>
      </c>
      <c r="S48" s="26">
        <v>13.574663770000001</v>
      </c>
      <c r="T48" s="26">
        <v>2.1872124390000001</v>
      </c>
      <c r="U48" s="26">
        <v>398.83429439999998</v>
      </c>
      <c r="V48" s="26">
        <v>67.920927730000002</v>
      </c>
      <c r="X48" s="26">
        <v>11.15305777</v>
      </c>
      <c r="Y48" s="26">
        <v>0.89063890199999995</v>
      </c>
      <c r="AA48" s="24">
        <v>11.459569999999999</v>
      </c>
      <c r="AB48" s="24">
        <v>1.68224</v>
      </c>
      <c r="AC48" s="24">
        <v>13</v>
      </c>
    </row>
    <row r="49" spans="1:29" x14ac:dyDescent="0.25">
      <c r="A49" s="104" t="s">
        <v>436</v>
      </c>
      <c r="B49">
        <v>2</v>
      </c>
      <c r="D49" s="106">
        <v>650.51967260000004</v>
      </c>
      <c r="E49" s="106">
        <v>1043.3990160000001</v>
      </c>
      <c r="F49" s="106">
        <v>0.62346203381890097</v>
      </c>
      <c r="H49" s="107">
        <v>1.1469356999999999E-2</v>
      </c>
      <c r="I49" s="107">
        <v>1.03275E-3</v>
      </c>
      <c r="J49" s="107">
        <v>1.734239E-3</v>
      </c>
      <c r="K49" s="107">
        <v>6.5804599999999997E-5</v>
      </c>
      <c r="L49" s="107">
        <v>4.5695606E-2</v>
      </c>
      <c r="M49" s="107">
        <v>4.5105479999999996E-3</v>
      </c>
      <c r="N49" s="104">
        <f t="shared" si="0"/>
        <v>6.3717840716533525E-2</v>
      </c>
      <c r="O49" s="104">
        <f t="shared" si="1"/>
        <v>1.4589047716596743E-2</v>
      </c>
      <c r="Q49" s="26">
        <v>11.16990566</v>
      </c>
      <c r="R49" s="26">
        <v>0.42383495999999998</v>
      </c>
      <c r="S49" s="26">
        <v>11.5795142</v>
      </c>
      <c r="T49" s="26">
        <v>1.0426686599999999</v>
      </c>
      <c r="U49" s="26">
        <v>7.2759600000000003E-8</v>
      </c>
      <c r="V49" s="26">
        <v>7.1819900000000003E-9</v>
      </c>
      <c r="X49" s="26">
        <v>11.16990566</v>
      </c>
      <c r="Y49" s="26">
        <v>0.42383495999999998</v>
      </c>
      <c r="AA49" s="24">
        <v>11.22165</v>
      </c>
      <c r="AB49" s="24">
        <v>0.80052000000000001</v>
      </c>
      <c r="AC49" s="24">
        <v>-1.3</v>
      </c>
    </row>
    <row r="50" spans="1:29" x14ac:dyDescent="0.25">
      <c r="A50" s="104" t="s">
        <v>437</v>
      </c>
      <c r="B50">
        <v>1</v>
      </c>
      <c r="C50" s="105"/>
      <c r="D50" s="106">
        <v>48.645234219999999</v>
      </c>
      <c r="E50" s="106">
        <v>58.165923730000003</v>
      </c>
      <c r="F50" s="106">
        <v>0.83631843355236601</v>
      </c>
      <c r="H50" s="107">
        <v>1.33565E-2</v>
      </c>
      <c r="I50" s="107">
        <v>2.9681379999999999E-3</v>
      </c>
      <c r="J50" s="107">
        <v>1.7343E-3</v>
      </c>
      <c r="K50" s="107">
        <v>1.8631499999999999E-4</v>
      </c>
      <c r="L50" s="107">
        <v>5.49416E-2</v>
      </c>
      <c r="M50" s="107">
        <v>1.2973936E-2</v>
      </c>
      <c r="N50" s="104">
        <f t="shared" si="0"/>
        <v>6.277167705814217E-2</v>
      </c>
      <c r="O50" s="104">
        <f t="shared" si="1"/>
        <v>1.4360715206241189E-2</v>
      </c>
      <c r="Q50" s="26">
        <v>11.17029836</v>
      </c>
      <c r="R50" s="26">
        <v>1.2000219430000001</v>
      </c>
      <c r="S50" s="26">
        <v>13.47219409</v>
      </c>
      <c r="T50" s="26">
        <v>2.9938479999999998</v>
      </c>
      <c r="U50" s="26">
        <v>408.84872539999998</v>
      </c>
      <c r="V50" s="26">
        <v>96.545736000000005</v>
      </c>
      <c r="X50" s="26">
        <v>11.17029836</v>
      </c>
      <c r="Y50" s="26">
        <v>1.2000219430000001</v>
      </c>
      <c r="AA50" s="24">
        <v>11.45355</v>
      </c>
      <c r="AB50" s="24">
        <v>2.27041</v>
      </c>
      <c r="AC50" s="24">
        <v>13</v>
      </c>
    </row>
    <row r="51" spans="1:29" x14ac:dyDescent="0.25">
      <c r="A51" s="104" t="s">
        <v>438</v>
      </c>
      <c r="B51">
        <v>2</v>
      </c>
      <c r="D51" s="106">
        <v>590.40717600000005</v>
      </c>
      <c r="E51" s="106">
        <v>1472.8946089999999</v>
      </c>
      <c r="F51" s="106">
        <v>0.40084821574630403</v>
      </c>
      <c r="H51" s="107">
        <v>1.1509919E-2</v>
      </c>
      <c r="I51" s="107">
        <v>1.634868E-3</v>
      </c>
      <c r="J51" s="107">
        <v>1.734869E-3</v>
      </c>
      <c r="K51" s="107">
        <v>5.8832400000000003E-5</v>
      </c>
      <c r="L51" s="107">
        <v>4.4692519E-2</v>
      </c>
      <c r="M51" s="107">
        <v>6.0082130000000001E-3</v>
      </c>
      <c r="N51" s="104">
        <f t="shared" si="0"/>
        <v>3.5986024559780977E-2</v>
      </c>
      <c r="O51" s="104">
        <f t="shared" si="1"/>
        <v>9.7919963889429359E-3</v>
      </c>
      <c r="Q51" s="26">
        <v>11.173956459999999</v>
      </c>
      <c r="R51" s="26">
        <v>0.37892836699999999</v>
      </c>
      <c r="S51" s="26">
        <v>11.62023147</v>
      </c>
      <c r="T51" s="26">
        <v>1.6505367500000001</v>
      </c>
      <c r="U51" s="26">
        <v>7.2759600000000003E-8</v>
      </c>
      <c r="V51" s="26">
        <v>9.7813900000000003E-9</v>
      </c>
      <c r="X51" s="26">
        <v>11.173956459999999</v>
      </c>
      <c r="Y51" s="26">
        <v>0.37892836699999999</v>
      </c>
      <c r="AA51" s="24">
        <v>11.19332</v>
      </c>
      <c r="AB51" s="24">
        <v>0.74321999999999999</v>
      </c>
      <c r="AC51" s="24">
        <v>-2.9</v>
      </c>
    </row>
    <row r="52" spans="1:29" x14ac:dyDescent="0.25">
      <c r="A52" s="104" t="s">
        <v>427</v>
      </c>
      <c r="B52">
        <v>1</v>
      </c>
      <c r="C52" s="105"/>
      <c r="D52" s="106">
        <v>311.94224129999998</v>
      </c>
      <c r="E52" s="106">
        <v>535.51954929999999</v>
      </c>
      <c r="F52" s="106">
        <v>0.58250392858253797</v>
      </c>
      <c r="H52" s="107">
        <v>1.2185731999999999E-2</v>
      </c>
      <c r="I52" s="107">
        <v>1.0995359999999999E-3</v>
      </c>
      <c r="J52" s="107">
        <v>1.755539E-3</v>
      </c>
      <c r="K52" s="107">
        <v>6.0560899999999998E-5</v>
      </c>
      <c r="L52" s="107">
        <v>4.9204066999999997E-2</v>
      </c>
      <c r="M52" s="107">
        <v>4.535875E-3</v>
      </c>
      <c r="N52" s="104">
        <f t="shared" si="0"/>
        <v>5.5078596789918659E-2</v>
      </c>
      <c r="O52" s="104">
        <f t="shared" si="1"/>
        <v>1.335153636288478E-2</v>
      </c>
      <c r="Q52" s="26">
        <v>11.306973060000001</v>
      </c>
      <c r="R52" s="26">
        <v>0.39005721900000001</v>
      </c>
      <c r="S52" s="26">
        <v>12.29840598</v>
      </c>
      <c r="T52" s="26">
        <v>1.109702711</v>
      </c>
      <c r="U52" s="26">
        <v>156.52130120000001</v>
      </c>
      <c r="V52" s="26">
        <v>14.428910780000001</v>
      </c>
      <c r="X52" s="26">
        <v>11.306973060000001</v>
      </c>
      <c r="Y52" s="26">
        <v>0.39005721900000001</v>
      </c>
      <c r="AA52" s="24">
        <v>11.403079999999999</v>
      </c>
      <c r="AB52" s="24">
        <v>0.74690999999999996</v>
      </c>
      <c r="AC52" s="24">
        <v>4.7</v>
      </c>
    </row>
    <row r="53" spans="1:29" x14ac:dyDescent="0.25">
      <c r="A53" s="104" t="s">
        <v>439</v>
      </c>
      <c r="B53">
        <v>2</v>
      </c>
      <c r="D53" s="106">
        <v>1279.353122</v>
      </c>
      <c r="E53" s="106">
        <v>985.74854210000001</v>
      </c>
      <c r="F53" s="106">
        <v>1.2978493676232199</v>
      </c>
      <c r="H53" s="107">
        <v>1.2013447E-2</v>
      </c>
      <c r="I53" s="107">
        <v>1.3317590000000001E-3</v>
      </c>
      <c r="J53" s="107">
        <v>1.7570999999999999E-3</v>
      </c>
      <c r="K53" s="107">
        <v>9.3333700000000004E-5</v>
      </c>
      <c r="L53" s="107">
        <v>4.7794772999999999E-2</v>
      </c>
      <c r="M53" s="107">
        <v>5.2428809999999996E-3</v>
      </c>
      <c r="N53" s="104">
        <f t="shared" si="0"/>
        <v>7.0083025532397383E-2</v>
      </c>
      <c r="O53" s="104">
        <f t="shared" si="1"/>
        <v>1.7801987113573628E-2</v>
      </c>
      <c r="Q53" s="26">
        <v>11.317021759999999</v>
      </c>
      <c r="R53" s="26">
        <v>0.60113755899999999</v>
      </c>
      <c r="S53" s="26">
        <v>12.12556268</v>
      </c>
      <c r="T53" s="26">
        <v>1.344187539</v>
      </c>
      <c r="U53" s="26">
        <v>88.064148369999998</v>
      </c>
      <c r="V53" s="26">
        <v>9.6602579259999999</v>
      </c>
      <c r="X53" s="26">
        <v>11.317021759999999</v>
      </c>
      <c r="Y53" s="26">
        <v>0.60113755899999999</v>
      </c>
      <c r="AA53" s="24">
        <v>11.43798</v>
      </c>
      <c r="AB53" s="24">
        <v>1.12287</v>
      </c>
      <c r="AC53" s="24">
        <v>2.2999999999999998</v>
      </c>
    </row>
    <row r="54" spans="1:29" x14ac:dyDescent="0.25">
      <c r="A54" s="104" t="s">
        <v>440</v>
      </c>
      <c r="B54">
        <v>2</v>
      </c>
      <c r="D54" s="106">
        <v>547.38082750000001</v>
      </c>
      <c r="E54" s="106">
        <v>542.51960340000005</v>
      </c>
      <c r="F54" s="106">
        <v>1.0089604579623199</v>
      </c>
      <c r="H54" s="107">
        <v>1.2782755E-2</v>
      </c>
      <c r="I54" s="107">
        <v>1.5652039999999999E-3</v>
      </c>
      <c r="J54" s="107">
        <v>1.7576029999999999E-3</v>
      </c>
      <c r="K54" s="107">
        <v>7.1048699999999996E-5</v>
      </c>
      <c r="L54" s="107">
        <v>5.1700335E-2</v>
      </c>
      <c r="M54" s="107">
        <v>6.246372E-3</v>
      </c>
      <c r="N54" s="104">
        <f t="shared" si="0"/>
        <v>4.5392613359025405E-2</v>
      </c>
      <c r="O54" s="104">
        <f t="shared" si="1"/>
        <v>1.1374394608582389E-2</v>
      </c>
      <c r="Q54" s="26">
        <v>11.32025389</v>
      </c>
      <c r="R54" s="26">
        <v>0.45760606500000001</v>
      </c>
      <c r="S54" s="26">
        <v>12.897138890000001</v>
      </c>
      <c r="T54" s="26">
        <v>1.5792098139999999</v>
      </c>
      <c r="U54" s="26">
        <v>271.15544080000001</v>
      </c>
      <c r="V54" s="26">
        <v>32.760674420000001</v>
      </c>
      <c r="X54" s="26">
        <v>11.32025389</v>
      </c>
      <c r="Y54" s="26">
        <v>0.45760606500000001</v>
      </c>
      <c r="AA54" s="24">
        <v>11.4268</v>
      </c>
      <c r="AB54" s="24">
        <v>0.88802999999999999</v>
      </c>
      <c r="AC54" s="24">
        <v>8.6999999999999993</v>
      </c>
    </row>
    <row r="55" spans="1:29" x14ac:dyDescent="0.25">
      <c r="A55" s="104" t="s">
        <v>441</v>
      </c>
      <c r="B55">
        <v>1</v>
      </c>
      <c r="C55" s="105"/>
      <c r="D55" s="106">
        <v>2294.991618</v>
      </c>
      <c r="E55" s="106">
        <v>987.39659119999999</v>
      </c>
      <c r="F55" s="106">
        <v>2.3242855388136001</v>
      </c>
      <c r="H55" s="107">
        <v>1.2210818E-2</v>
      </c>
      <c r="I55" s="107">
        <v>7.4952899999999997E-4</v>
      </c>
      <c r="J55" s="107">
        <v>1.7685579999999999E-3</v>
      </c>
      <c r="K55" s="107">
        <v>4.1158400000000002E-5</v>
      </c>
      <c r="L55" s="107">
        <v>4.6661460000000002E-2</v>
      </c>
      <c r="M55" s="107">
        <v>2.8874299999999999E-3</v>
      </c>
      <c r="N55" s="104">
        <f t="shared" si="0"/>
        <v>5.4912351623486219E-2</v>
      </c>
      <c r="O55" s="104">
        <f t="shared" si="1"/>
        <v>1.4254336901673808E-2</v>
      </c>
      <c r="Q55" s="26">
        <v>11.39075437</v>
      </c>
      <c r="R55" s="26">
        <v>0.26508921800000002</v>
      </c>
      <c r="S55" s="26">
        <v>12.323571019999999</v>
      </c>
      <c r="T55" s="26">
        <v>0.756449861</v>
      </c>
      <c r="U55" s="26">
        <v>30.865304510000001</v>
      </c>
      <c r="V55" s="26">
        <v>1.9099574960000001</v>
      </c>
      <c r="X55" s="26">
        <v>11.39075437</v>
      </c>
      <c r="Y55" s="26">
        <v>0.26508921800000002</v>
      </c>
      <c r="AA55" s="24">
        <v>11.480700000000001</v>
      </c>
      <c r="AB55" s="24">
        <v>0.50775000000000003</v>
      </c>
      <c r="AC55" s="24">
        <v>0.65</v>
      </c>
    </row>
    <row r="56" spans="1:29" x14ac:dyDescent="0.25">
      <c r="A56" s="104" t="s">
        <v>442</v>
      </c>
      <c r="B56">
        <v>2</v>
      </c>
      <c r="D56" s="106">
        <v>86.459948679999997</v>
      </c>
      <c r="E56" s="106">
        <v>133.44220989999999</v>
      </c>
      <c r="F56" s="106">
        <v>0.64792053987109499</v>
      </c>
      <c r="H56" s="107">
        <v>2.0852834000000001E-2</v>
      </c>
      <c r="I56" s="107">
        <v>3.2853299999999999E-3</v>
      </c>
      <c r="J56" s="107">
        <v>1.7692230000000001E-3</v>
      </c>
      <c r="K56" s="107">
        <v>1.45494E-4</v>
      </c>
      <c r="L56" s="107">
        <v>7.9766643999999998E-2</v>
      </c>
      <c r="M56" s="107">
        <v>1.4048280999999999E-2</v>
      </c>
      <c r="N56" s="104">
        <f t="shared" si="0"/>
        <v>4.428596214078951E-2</v>
      </c>
      <c r="O56" s="104">
        <f t="shared" si="1"/>
        <v>1.0356711970667443E-2</v>
      </c>
      <c r="Q56" s="26">
        <v>11.395034539999999</v>
      </c>
      <c r="R56" s="26">
        <v>0.93708162800000006</v>
      </c>
      <c r="S56" s="26">
        <v>20.955874390000002</v>
      </c>
      <c r="T56" s="26">
        <v>3.3015636669999999</v>
      </c>
      <c r="U56" s="26">
        <v>1190.3434549999999</v>
      </c>
      <c r="V56" s="26">
        <v>209.639993</v>
      </c>
      <c r="X56" s="26">
        <v>11.395034539999999</v>
      </c>
      <c r="Y56" s="26">
        <v>0.93708162800000006</v>
      </c>
      <c r="AA56" s="24">
        <v>12.014150000000001</v>
      </c>
      <c r="AB56" s="24">
        <v>1.82114</v>
      </c>
      <c r="AC56" s="24">
        <v>42</v>
      </c>
    </row>
    <row r="57" spans="1:29" x14ac:dyDescent="0.25">
      <c r="A57" s="104" t="s">
        <v>443</v>
      </c>
      <c r="B57">
        <v>2</v>
      </c>
      <c r="D57" s="106">
        <v>313.76141910000001</v>
      </c>
      <c r="E57" s="106">
        <v>579.36493110000004</v>
      </c>
      <c r="F57" s="106">
        <v>0.54156094416050204</v>
      </c>
      <c r="H57" s="107">
        <v>1.1770078E-2</v>
      </c>
      <c r="I57" s="107">
        <v>1.443663E-3</v>
      </c>
      <c r="J57" s="107">
        <v>1.776094E-3</v>
      </c>
      <c r="K57" s="107">
        <v>7.5304999999999998E-5</v>
      </c>
      <c r="L57" s="107">
        <v>4.5578921000000001E-2</v>
      </c>
      <c r="M57" s="107">
        <v>5.8546580000000004E-3</v>
      </c>
      <c r="N57" s="104">
        <f t="shared" si="0"/>
        <v>5.2162450655035143E-2</v>
      </c>
      <c r="O57" s="104">
        <f t="shared" si="1"/>
        <v>1.2862408017684379E-2</v>
      </c>
      <c r="Q57" s="26">
        <v>11.43924359</v>
      </c>
      <c r="R57" s="26">
        <v>0.48501513299999999</v>
      </c>
      <c r="S57" s="26">
        <v>11.881354050000001</v>
      </c>
      <c r="T57" s="26">
        <v>1.4573117470000001</v>
      </c>
      <c r="U57" s="26">
        <v>7.2759600000000003E-8</v>
      </c>
      <c r="V57" s="26">
        <v>9.3460399999999993E-9</v>
      </c>
      <c r="X57" s="26">
        <v>11.43924359</v>
      </c>
      <c r="Y57" s="26">
        <v>0.48501513299999999</v>
      </c>
      <c r="AA57" s="24">
        <v>11.478</v>
      </c>
      <c r="AB57" s="24">
        <v>0.93271999999999999</v>
      </c>
      <c r="AC57" s="24">
        <v>-1.4</v>
      </c>
    </row>
    <row r="58" spans="1:29" x14ac:dyDescent="0.25">
      <c r="A58" s="104" t="s">
        <v>444</v>
      </c>
      <c r="B58">
        <v>1</v>
      </c>
      <c r="C58" s="105"/>
      <c r="D58" s="106">
        <v>385.20941290000002</v>
      </c>
      <c r="E58" s="106">
        <v>469.12148839999998</v>
      </c>
      <c r="F58" s="106">
        <v>0.82112932880948797</v>
      </c>
      <c r="H58" s="107">
        <v>1.1851581999999999E-2</v>
      </c>
      <c r="I58" s="107">
        <v>1.1949829999999999E-3</v>
      </c>
      <c r="J58" s="107">
        <v>1.78276E-3</v>
      </c>
      <c r="K58" s="107">
        <v>5.3893400000000001E-5</v>
      </c>
      <c r="L58" s="107">
        <v>4.7315294000000001E-2</v>
      </c>
      <c r="M58" s="107">
        <v>4.6510969999999999E-3</v>
      </c>
      <c r="N58" s="104">
        <f t="shared" si="0"/>
        <v>4.5099721083898266E-2</v>
      </c>
      <c r="O58" s="104">
        <f t="shared" si="1"/>
        <v>1.1587244901579134E-2</v>
      </c>
      <c r="Q58" s="26">
        <v>11.48214106</v>
      </c>
      <c r="R58" s="26">
        <v>0.34710900500000003</v>
      </c>
      <c r="S58" s="26">
        <v>11.96314535</v>
      </c>
      <c r="T58" s="26">
        <v>1.206231423</v>
      </c>
      <c r="U58" s="26">
        <v>64.106729479999998</v>
      </c>
      <c r="V58" s="26">
        <v>6.3016967169999996</v>
      </c>
      <c r="X58" s="26">
        <v>11.48214106</v>
      </c>
      <c r="Y58" s="26">
        <v>0.34710900500000003</v>
      </c>
      <c r="AA58" s="24">
        <v>11.51426</v>
      </c>
      <c r="AB58" s="24">
        <v>0.67376999999999998</v>
      </c>
      <c r="AC58" s="24">
        <v>1.7</v>
      </c>
    </row>
    <row r="59" spans="1:29" x14ac:dyDescent="0.25">
      <c r="A59" s="104" t="s">
        <v>445</v>
      </c>
      <c r="B59">
        <v>1</v>
      </c>
      <c r="C59" s="105"/>
      <c r="D59" s="106">
        <v>585.00204959999996</v>
      </c>
      <c r="E59" s="106">
        <v>441.60733779999998</v>
      </c>
      <c r="F59" s="106">
        <v>1.3247108902546001</v>
      </c>
      <c r="H59" s="107">
        <v>1.1281527E-2</v>
      </c>
      <c r="I59" s="107">
        <v>1.2238290000000001E-3</v>
      </c>
      <c r="J59" s="107">
        <v>1.7874779999999999E-3</v>
      </c>
      <c r="K59" s="107">
        <v>5.6074199999999999E-5</v>
      </c>
      <c r="L59" s="107">
        <v>4.4239804000000001E-2</v>
      </c>
      <c r="M59" s="107">
        <v>4.4869389999999997E-3</v>
      </c>
      <c r="N59" s="104">
        <f t="shared" si="0"/>
        <v>4.5818656037730755E-2</v>
      </c>
      <c r="O59" s="104">
        <f t="shared" si="1"/>
        <v>1.249720577881714E-2</v>
      </c>
      <c r="Q59" s="26">
        <v>11.51250317</v>
      </c>
      <c r="R59" s="26">
        <v>0.36115382200000001</v>
      </c>
      <c r="S59" s="26">
        <v>11.390939059999999</v>
      </c>
      <c r="T59" s="26">
        <v>1.23569865</v>
      </c>
      <c r="U59" s="26">
        <v>7.2759600000000003E-8</v>
      </c>
      <c r="V59" s="26">
        <v>7.3795E-9</v>
      </c>
      <c r="X59" s="26">
        <v>11.51250317</v>
      </c>
      <c r="Y59" s="26">
        <v>0.36115382200000001</v>
      </c>
      <c r="AA59" s="24">
        <v>11.504200000000001</v>
      </c>
      <c r="AB59" s="24">
        <v>0.70038</v>
      </c>
      <c r="AC59" s="24">
        <v>-3.7</v>
      </c>
    </row>
    <row r="60" spans="1:29" x14ac:dyDescent="0.25">
      <c r="A60" s="104" t="s">
        <v>446</v>
      </c>
      <c r="B60">
        <v>2</v>
      </c>
      <c r="D60" s="106">
        <v>360.74266319999998</v>
      </c>
      <c r="E60" s="106">
        <v>581.71614160000001</v>
      </c>
      <c r="F60" s="106">
        <v>0.62013521269632199</v>
      </c>
      <c r="H60" s="107">
        <v>1.2077364E-2</v>
      </c>
      <c r="I60" s="107">
        <v>1.2251250000000001E-3</v>
      </c>
      <c r="J60" s="107">
        <v>1.80427E-3</v>
      </c>
      <c r="K60" s="107">
        <v>7.3423099999999998E-5</v>
      </c>
      <c r="L60" s="107">
        <v>4.7052650000000001E-2</v>
      </c>
      <c r="M60" s="107">
        <v>4.9360690000000004E-3</v>
      </c>
      <c r="N60" s="104">
        <f t="shared" si="0"/>
        <v>5.9931109070503003E-2</v>
      </c>
      <c r="O60" s="104">
        <f t="shared" si="1"/>
        <v>1.4874812325354446E-2</v>
      </c>
      <c r="Q60" s="26">
        <v>11.62055879</v>
      </c>
      <c r="R60" s="26">
        <v>0.47288764100000003</v>
      </c>
      <c r="S60" s="26">
        <v>12.18968999</v>
      </c>
      <c r="T60" s="26">
        <v>1.23651942</v>
      </c>
      <c r="U60" s="26">
        <v>50.834144279999997</v>
      </c>
      <c r="V60" s="26">
        <v>5.3327673630000003</v>
      </c>
      <c r="X60" s="26">
        <v>11.62055879</v>
      </c>
      <c r="Y60" s="26">
        <v>0.47288764100000003</v>
      </c>
      <c r="AA60" s="24">
        <v>11.68496</v>
      </c>
      <c r="AB60" s="24">
        <v>0.89868000000000003</v>
      </c>
      <c r="AC60" s="24">
        <v>1.2</v>
      </c>
    </row>
    <row r="61" spans="1:29" x14ac:dyDescent="0.25">
      <c r="A61" s="104" t="s">
        <v>447</v>
      </c>
      <c r="B61">
        <v>1</v>
      </c>
      <c r="C61" s="105"/>
      <c r="D61" s="106">
        <v>59.381077060000003</v>
      </c>
      <c r="E61" s="106">
        <v>120.7357059</v>
      </c>
      <c r="F61" s="106">
        <v>0.49182697543660098</v>
      </c>
      <c r="H61" s="107">
        <v>1.2998466E-2</v>
      </c>
      <c r="I61" s="107">
        <v>1.94852E-3</v>
      </c>
      <c r="J61" s="107">
        <v>1.804677E-3</v>
      </c>
      <c r="K61" s="107">
        <v>1.03941E-4</v>
      </c>
      <c r="L61" s="107">
        <v>5.4355754999999999E-2</v>
      </c>
      <c r="M61" s="107">
        <v>8.6173789999999997E-3</v>
      </c>
      <c r="N61" s="104">
        <f t="shared" si="0"/>
        <v>5.3343563319853016E-2</v>
      </c>
      <c r="O61" s="104">
        <f t="shared" si="1"/>
        <v>1.2061788160878151E-2</v>
      </c>
      <c r="Q61" s="26">
        <v>11.62317459</v>
      </c>
      <c r="R61" s="26">
        <v>0.669437803</v>
      </c>
      <c r="S61" s="26">
        <v>13.113379999999999</v>
      </c>
      <c r="T61" s="26">
        <v>1.96574614</v>
      </c>
      <c r="U61" s="26">
        <v>384.81541629999998</v>
      </c>
      <c r="V61" s="26">
        <v>61.007343919999997</v>
      </c>
      <c r="X61" s="26">
        <v>11.62317459</v>
      </c>
      <c r="Y61" s="26">
        <v>0.669437803</v>
      </c>
      <c r="AA61" s="24">
        <v>11.759449999999999</v>
      </c>
      <c r="AB61" s="24">
        <v>1.28511</v>
      </c>
      <c r="AC61" s="24">
        <v>13</v>
      </c>
    </row>
    <row r="62" spans="1:29" x14ac:dyDescent="0.25">
      <c r="A62" s="104" t="s">
        <v>444</v>
      </c>
      <c r="B62">
        <v>2</v>
      </c>
      <c r="D62" s="106">
        <v>218.57431209999999</v>
      </c>
      <c r="E62" s="106">
        <v>338.22090480000003</v>
      </c>
      <c r="F62" s="106">
        <v>0.64624719820097898</v>
      </c>
      <c r="H62" s="107">
        <v>9.4652739999999992E-3</v>
      </c>
      <c r="I62" s="107">
        <v>1.3816449999999999E-3</v>
      </c>
      <c r="J62" s="107">
        <v>1.8057940000000001E-3</v>
      </c>
      <c r="K62" s="107">
        <v>8.4061300000000001E-5</v>
      </c>
      <c r="L62" s="107">
        <v>3.6670223000000002E-2</v>
      </c>
      <c r="M62" s="107">
        <v>5.5364790000000004E-3</v>
      </c>
      <c r="N62" s="104">
        <f t="shared" si="0"/>
        <v>6.084146072254451E-2</v>
      </c>
      <c r="O62" s="104">
        <f t="shared" si="1"/>
        <v>1.5183169664329981E-2</v>
      </c>
      <c r="Q62" s="26">
        <v>11.63036106</v>
      </c>
      <c r="R62" s="26">
        <v>0.54140365099999999</v>
      </c>
      <c r="S62" s="26">
        <v>9.5656807490000002</v>
      </c>
      <c r="T62" s="26">
        <v>1.3963011590000001</v>
      </c>
      <c r="U62" s="26">
        <v>7.2759600000000003E-8</v>
      </c>
      <c r="V62" s="26">
        <v>1.09853E-8</v>
      </c>
      <c r="X62" s="26">
        <v>11.63036106</v>
      </c>
      <c r="Y62" s="26">
        <v>0.54140365099999999</v>
      </c>
      <c r="AA62" s="24">
        <v>11.39071</v>
      </c>
      <c r="AB62" s="24">
        <v>1.02735</v>
      </c>
      <c r="AC62" s="24">
        <v>-18</v>
      </c>
    </row>
    <row r="63" spans="1:29" x14ac:dyDescent="0.25">
      <c r="A63" s="104" t="s">
        <v>448</v>
      </c>
      <c r="B63">
        <v>2</v>
      </c>
      <c r="D63" s="106">
        <v>145.95445889999999</v>
      </c>
      <c r="E63" s="106">
        <v>202.03316670000001</v>
      </c>
      <c r="F63" s="106">
        <v>0.72242820960544796</v>
      </c>
      <c r="H63" s="107">
        <v>7.8850220000000002E-3</v>
      </c>
      <c r="I63" s="107">
        <v>1.6172459999999999E-3</v>
      </c>
      <c r="J63" s="107">
        <v>1.8102509999999999E-3</v>
      </c>
      <c r="K63" s="107">
        <v>1.1648E-4</v>
      </c>
      <c r="L63" s="107">
        <v>3.0692448000000001E-2</v>
      </c>
      <c r="M63" s="107">
        <v>6.4984539999999999E-3</v>
      </c>
      <c r="N63" s="104">
        <f t="shared" si="0"/>
        <v>7.2023674815086883E-2</v>
      </c>
      <c r="O63" s="104">
        <f t="shared" si="1"/>
        <v>1.7924263217066704E-2</v>
      </c>
      <c r="Q63" s="26">
        <v>11.65904477</v>
      </c>
      <c r="R63" s="26">
        <v>0.75019766200000004</v>
      </c>
      <c r="S63" s="26">
        <v>7.9749188670000004</v>
      </c>
      <c r="T63" s="26">
        <v>1.6356839430000001</v>
      </c>
      <c r="U63" s="26">
        <v>7.2759600000000003E-8</v>
      </c>
      <c r="V63" s="26">
        <v>1.5405199999999999E-8</v>
      </c>
      <c r="X63" s="26">
        <v>11.65904477</v>
      </c>
      <c r="Y63" s="26">
        <v>0.75019766200000004</v>
      </c>
      <c r="AA63" s="24">
        <v>11.08229</v>
      </c>
      <c r="AB63" s="24">
        <v>1.39615</v>
      </c>
      <c r="AC63" s="24">
        <v>-32</v>
      </c>
    </row>
    <row r="64" spans="1:29" x14ac:dyDescent="0.25">
      <c r="A64" s="104" t="s">
        <v>449</v>
      </c>
      <c r="B64">
        <v>2</v>
      </c>
      <c r="D64" s="106">
        <v>56.935005750000002</v>
      </c>
      <c r="E64" s="106">
        <v>117.33278610000001</v>
      </c>
      <c r="F64" s="106">
        <v>0.48524378941684398</v>
      </c>
      <c r="H64" s="107">
        <v>8.6406060000000003E-3</v>
      </c>
      <c r="I64" s="107">
        <v>2.2601869999999999E-3</v>
      </c>
      <c r="J64" s="107">
        <v>1.8144599999999999E-3</v>
      </c>
      <c r="K64" s="107">
        <v>1.4574999999999999E-4</v>
      </c>
      <c r="L64" s="107">
        <v>3.2978431000000002E-2</v>
      </c>
      <c r="M64" s="107">
        <v>8.9369419999999998E-3</v>
      </c>
      <c r="N64" s="104">
        <f t="shared" si="0"/>
        <v>6.4485814669317187E-2</v>
      </c>
      <c r="O64" s="104">
        <f t="shared" si="1"/>
        <v>1.6308710518653919E-2</v>
      </c>
      <c r="Q64" s="26">
        <v>11.686128739999999</v>
      </c>
      <c r="R64" s="26">
        <v>0.93871334100000003</v>
      </c>
      <c r="S64" s="26">
        <v>8.7358388569999992</v>
      </c>
      <c r="T64" s="26">
        <v>2.28509816</v>
      </c>
      <c r="U64" s="26">
        <v>7.2759600000000003E-8</v>
      </c>
      <c r="V64" s="26">
        <v>1.9717399999999999E-8</v>
      </c>
      <c r="X64" s="26">
        <v>11.686128739999999</v>
      </c>
      <c r="Y64" s="26">
        <v>0.93871334100000003</v>
      </c>
      <c r="AA64" s="24">
        <v>11.306050000000001</v>
      </c>
      <c r="AB64" s="24">
        <v>1.7705</v>
      </c>
      <c r="AC64" s="24">
        <v>-26</v>
      </c>
    </row>
    <row r="65" spans="1:29" x14ac:dyDescent="0.25">
      <c r="A65" s="104" t="s">
        <v>450</v>
      </c>
      <c r="B65">
        <v>2</v>
      </c>
      <c r="D65" s="106">
        <v>446.40003339999998</v>
      </c>
      <c r="E65" s="106">
        <v>592.96509419999995</v>
      </c>
      <c r="F65" s="106">
        <v>0.75282683207898005</v>
      </c>
      <c r="H65" s="107">
        <v>1.3247208E-2</v>
      </c>
      <c r="I65" s="107">
        <v>1.2850240000000001E-3</v>
      </c>
      <c r="J65" s="107">
        <v>1.816788E-3</v>
      </c>
      <c r="K65" s="107">
        <v>7.9418400000000005E-5</v>
      </c>
      <c r="L65" s="107">
        <v>5.1289469999999997E-2</v>
      </c>
      <c r="M65" s="107">
        <v>5.1426409999999999E-3</v>
      </c>
      <c r="N65" s="104">
        <f t="shared" si="0"/>
        <v>6.1803048036456906E-2</v>
      </c>
      <c r="O65" s="104">
        <f t="shared" si="1"/>
        <v>1.5443115706501778E-2</v>
      </c>
      <c r="Q65" s="26">
        <v>11.701105220000001</v>
      </c>
      <c r="R65" s="26">
        <v>0.51149769700000003</v>
      </c>
      <c r="S65" s="26">
        <v>13.362677420000001</v>
      </c>
      <c r="T65" s="26">
        <v>1.296224646</v>
      </c>
      <c r="U65" s="26">
        <v>252.83401549999999</v>
      </c>
      <c r="V65" s="26">
        <v>25.35090512</v>
      </c>
      <c r="X65" s="26">
        <v>11.701105220000001</v>
      </c>
      <c r="Y65" s="26">
        <v>0.51149769700000003</v>
      </c>
      <c r="AA65" s="24">
        <v>11.900029999999999</v>
      </c>
      <c r="AB65" s="24">
        <v>0.96918000000000004</v>
      </c>
      <c r="AC65" s="24">
        <v>7.8</v>
      </c>
    </row>
    <row r="66" spans="1:29" x14ac:dyDescent="0.25">
      <c r="A66" s="104" t="s">
        <v>451</v>
      </c>
      <c r="B66">
        <v>1</v>
      </c>
      <c r="C66" s="105"/>
      <c r="D66" s="106">
        <v>573.87387609999996</v>
      </c>
      <c r="E66" s="106">
        <v>1037.1711760000001</v>
      </c>
      <c r="F66" s="106">
        <v>0.55330681123749204</v>
      </c>
      <c r="H66" s="107">
        <v>1.2382694E-2</v>
      </c>
      <c r="I66" s="107">
        <v>8.5047200000000001E-4</v>
      </c>
      <c r="J66" s="107">
        <v>1.816933E-3</v>
      </c>
      <c r="K66" s="107">
        <v>4.3709299999999998E-5</v>
      </c>
      <c r="L66" s="107">
        <v>4.5088954000000001E-2</v>
      </c>
      <c r="M66" s="107">
        <v>3.1467000000000001E-3</v>
      </c>
      <c r="N66" s="104">
        <f t="shared" si="0"/>
        <v>5.1394167003734392E-2</v>
      </c>
      <c r="O66" s="104">
        <f t="shared" si="1"/>
        <v>1.3890520227539961E-2</v>
      </c>
      <c r="Q66" s="26">
        <v>11.702037219999999</v>
      </c>
      <c r="R66" s="26">
        <v>0.28151198500000002</v>
      </c>
      <c r="S66" s="26">
        <v>12.495971669999999</v>
      </c>
      <c r="T66" s="26">
        <v>0.85825219900000005</v>
      </c>
      <c r="U66" s="26">
        <v>7.2759600000000003E-8</v>
      </c>
      <c r="V66" s="26">
        <v>5.0778E-9</v>
      </c>
      <c r="X66" s="26">
        <v>11.702037219999999</v>
      </c>
      <c r="Y66" s="26">
        <v>0.28151198500000002</v>
      </c>
      <c r="AA66" s="24">
        <v>11.769769999999999</v>
      </c>
      <c r="AB66" s="24">
        <v>0.54191999999999996</v>
      </c>
      <c r="AC66" s="24">
        <v>-2.4</v>
      </c>
    </row>
    <row r="67" spans="1:29" x14ac:dyDescent="0.25">
      <c r="A67" s="104" t="s">
        <v>452</v>
      </c>
      <c r="B67">
        <v>2</v>
      </c>
      <c r="D67" s="106">
        <v>131.8467503</v>
      </c>
      <c r="E67" s="106">
        <v>172.523561</v>
      </c>
      <c r="F67" s="106">
        <v>0.76422460524101998</v>
      </c>
      <c r="H67" s="107">
        <v>1.8591496999999998E-2</v>
      </c>
      <c r="I67" s="107">
        <v>2.751594E-3</v>
      </c>
      <c r="J67" s="107">
        <v>1.8315709999999999E-3</v>
      </c>
      <c r="K67" s="107">
        <v>1.28269E-4</v>
      </c>
      <c r="L67" s="107">
        <v>7.1454846000000002E-2</v>
      </c>
      <c r="M67" s="107">
        <v>1.1342758999999999E-2</v>
      </c>
      <c r="N67" s="104">
        <f t="shared" si="0"/>
        <v>4.6616252252330834E-2</v>
      </c>
      <c r="O67" s="104">
        <f t="shared" si="1"/>
        <v>1.1308447971080052E-2</v>
      </c>
      <c r="Q67" s="26">
        <v>11.79622998</v>
      </c>
      <c r="R67" s="26">
        <v>0.82611730299999997</v>
      </c>
      <c r="S67" s="26">
        <v>18.7041583</v>
      </c>
      <c r="T67" s="26">
        <v>2.7682686049999998</v>
      </c>
      <c r="U67" s="26">
        <v>969.54349999999999</v>
      </c>
      <c r="V67" s="26">
        <v>153.90555639999999</v>
      </c>
      <c r="X67" s="26">
        <v>11.79622998</v>
      </c>
      <c r="Y67" s="26">
        <v>0.82611730299999997</v>
      </c>
      <c r="AA67" s="24">
        <v>12.28877</v>
      </c>
      <c r="AB67" s="24">
        <v>1.6006899999999999</v>
      </c>
      <c r="AC67" s="24">
        <v>34</v>
      </c>
    </row>
    <row r="68" spans="1:29" x14ac:dyDescent="0.25">
      <c r="A68" s="104" t="s">
        <v>447</v>
      </c>
      <c r="B68">
        <v>2</v>
      </c>
      <c r="D68" s="106">
        <v>255.53918289999999</v>
      </c>
      <c r="E68" s="106">
        <v>323.28466479999997</v>
      </c>
      <c r="F68" s="106">
        <v>0.79044634875610098</v>
      </c>
      <c r="H68" s="107">
        <v>1.3034278999999999E-2</v>
      </c>
      <c r="I68" s="107">
        <v>1.6498979999999999E-3</v>
      </c>
      <c r="J68" s="107">
        <v>1.8401590000000001E-3</v>
      </c>
      <c r="K68" s="107">
        <v>1.17743E-4</v>
      </c>
      <c r="L68" s="107">
        <v>5.0028462000000003E-2</v>
      </c>
      <c r="M68" s="107">
        <v>6.9646480000000004E-3</v>
      </c>
      <c r="N68" s="104">
        <f t="shared" si="0"/>
        <v>7.1363805520098827E-2</v>
      </c>
      <c r="O68" s="104">
        <f t="shared" si="1"/>
        <v>1.6905807730699381E-2</v>
      </c>
      <c r="Q68" s="26">
        <v>11.851491810000001</v>
      </c>
      <c r="R68" s="26">
        <v>0.75831964600000001</v>
      </c>
      <c r="S68" s="26">
        <v>13.149277229999999</v>
      </c>
      <c r="T68" s="26">
        <v>1.6644549049999999</v>
      </c>
      <c r="U68" s="26">
        <v>195.27808229999999</v>
      </c>
      <c r="V68" s="26">
        <v>27.185387649999999</v>
      </c>
      <c r="X68" s="26">
        <v>11.851491810000001</v>
      </c>
      <c r="Y68" s="26">
        <v>0.75831964600000001</v>
      </c>
      <c r="AA68" s="24">
        <v>12.05212</v>
      </c>
      <c r="AB68" s="24">
        <v>1.4130499999999999</v>
      </c>
      <c r="AC68" s="24">
        <v>5.8</v>
      </c>
    </row>
    <row r="69" spans="1:29" x14ac:dyDescent="0.25">
      <c r="A69" s="104" t="s">
        <v>453</v>
      </c>
      <c r="B69">
        <v>2</v>
      </c>
      <c r="D69" s="106">
        <v>87.565576019999995</v>
      </c>
      <c r="E69" s="106">
        <v>96.915900739999998</v>
      </c>
      <c r="F69" s="106">
        <v>0.90352125246109505</v>
      </c>
      <c r="H69" s="107">
        <v>1.2964582000000001E-2</v>
      </c>
      <c r="I69" s="107">
        <v>3.3535570000000001E-3</v>
      </c>
      <c r="J69" s="107">
        <v>1.877126E-3</v>
      </c>
      <c r="K69" s="107">
        <v>1.7959900000000001E-4</v>
      </c>
      <c r="L69" s="107">
        <v>4.9841819000000002E-2</v>
      </c>
      <c r="M69" s="107">
        <v>1.3618948000000001E-2</v>
      </c>
      <c r="N69" s="104">
        <f t="shared" si="0"/>
        <v>5.3554777807563736E-2</v>
      </c>
      <c r="O69" s="104">
        <f t="shared" si="1"/>
        <v>1.318743562278085E-2</v>
      </c>
      <c r="Q69" s="26">
        <v>12.089349840000001</v>
      </c>
      <c r="R69" s="26">
        <v>1.156681863</v>
      </c>
      <c r="S69" s="26">
        <v>13.079416350000001</v>
      </c>
      <c r="T69" s="26">
        <v>3.383260962</v>
      </c>
      <c r="U69" s="26">
        <v>186.58379969999999</v>
      </c>
      <c r="V69" s="26">
        <v>50.982792070000002</v>
      </c>
      <c r="X69" s="26">
        <v>12.089349840000001</v>
      </c>
      <c r="Y69" s="26">
        <v>1.156681863</v>
      </c>
      <c r="AA69" s="24">
        <v>12.180630000000001</v>
      </c>
      <c r="AB69" s="24">
        <v>2.21963</v>
      </c>
      <c r="AC69" s="24">
        <v>5.7</v>
      </c>
    </row>
    <row r="70" spans="1:29" x14ac:dyDescent="0.25">
      <c r="A70" s="104" t="s">
        <v>454</v>
      </c>
      <c r="B70">
        <v>2</v>
      </c>
      <c r="D70" s="106">
        <v>220.2400063</v>
      </c>
      <c r="E70" s="106">
        <v>276.9312865</v>
      </c>
      <c r="F70" s="106">
        <v>0.79528755700920095</v>
      </c>
      <c r="H70" s="107">
        <v>1.3223639000000001E-2</v>
      </c>
      <c r="I70" s="107">
        <v>1.7747730000000001E-3</v>
      </c>
      <c r="J70" s="107">
        <v>1.8882440000000001E-3</v>
      </c>
      <c r="K70" s="107">
        <v>1.1435299999999999E-4</v>
      </c>
      <c r="L70" s="107">
        <v>4.9691579999999999E-2</v>
      </c>
      <c r="M70" s="107">
        <v>7.3025939999999999E-3</v>
      </c>
      <c r="N70" s="104">
        <f t="shared" si="0"/>
        <v>6.4432465447693862E-2</v>
      </c>
      <c r="O70" s="104">
        <f t="shared" si="1"/>
        <v>1.5659230131101359E-2</v>
      </c>
      <c r="Q70" s="26">
        <v>12.160889409999999</v>
      </c>
      <c r="R70" s="26">
        <v>0.73646910200000004</v>
      </c>
      <c r="S70" s="26">
        <v>13.33905831</v>
      </c>
      <c r="T70" s="26">
        <v>1.7902637210000001</v>
      </c>
      <c r="U70" s="26">
        <v>179.55146020000001</v>
      </c>
      <c r="V70" s="26">
        <v>26.386592010000001</v>
      </c>
      <c r="X70" s="26">
        <v>12.160889409999999</v>
      </c>
      <c r="Y70" s="26">
        <v>0.73646910200000004</v>
      </c>
      <c r="AA70" s="24">
        <v>12.312939999999999</v>
      </c>
      <c r="AB70" s="24">
        <v>1.38916</v>
      </c>
      <c r="AC70" s="24">
        <v>5.3</v>
      </c>
    </row>
    <row r="71" spans="1:29" x14ac:dyDescent="0.25">
      <c r="A71" s="104" t="s">
        <v>439</v>
      </c>
      <c r="B71">
        <v>1</v>
      </c>
      <c r="C71" s="105"/>
      <c r="D71" s="106">
        <v>466.05929500000002</v>
      </c>
      <c r="E71" s="106">
        <v>368.88600480000002</v>
      </c>
      <c r="F71" s="106">
        <v>1.2634236293477299</v>
      </c>
      <c r="H71" s="107">
        <v>1.4013398E-2</v>
      </c>
      <c r="I71" s="107">
        <v>1.309714E-3</v>
      </c>
      <c r="J71" s="107">
        <v>1.8887419999999999E-3</v>
      </c>
      <c r="K71" s="107">
        <v>6.2758700000000006E-5</v>
      </c>
      <c r="L71" s="107">
        <v>5.2621514000000001E-2</v>
      </c>
      <c r="M71" s="107">
        <v>5.2389790000000004E-3</v>
      </c>
      <c r="N71" s="104">
        <f t="shared" si="0"/>
        <v>4.7917866037928893E-2</v>
      </c>
      <c r="O71" s="104">
        <f t="shared" si="1"/>
        <v>1.1979185257280093E-2</v>
      </c>
      <c r="Q71" s="26">
        <v>12.1640918</v>
      </c>
      <c r="R71" s="26">
        <v>0.404185666</v>
      </c>
      <c r="S71" s="26">
        <v>14.13019276</v>
      </c>
      <c r="T71" s="26">
        <v>1.320629311</v>
      </c>
      <c r="U71" s="26">
        <v>311.49595649999998</v>
      </c>
      <c r="V71" s="26">
        <v>31.01242341</v>
      </c>
      <c r="X71" s="26">
        <v>12.1640918</v>
      </c>
      <c r="Y71" s="26">
        <v>0.404185666</v>
      </c>
      <c r="AA71" s="24">
        <v>12.311439999999999</v>
      </c>
      <c r="AB71" s="24">
        <v>0.78173000000000004</v>
      </c>
      <c r="AC71" s="24">
        <v>10</v>
      </c>
    </row>
    <row r="72" spans="1:29" x14ac:dyDescent="0.25">
      <c r="A72" s="104" t="s">
        <v>455</v>
      </c>
      <c r="B72">
        <v>1</v>
      </c>
      <c r="C72" s="105"/>
      <c r="D72" s="106">
        <v>610.49799499999995</v>
      </c>
      <c r="E72" s="106">
        <v>793.19929930000001</v>
      </c>
      <c r="F72" s="106">
        <v>0.76966532312719604</v>
      </c>
      <c r="H72" s="107">
        <v>4.9842640000000001E-2</v>
      </c>
      <c r="I72" s="107">
        <v>3.6272589999999999E-3</v>
      </c>
      <c r="J72" s="107">
        <v>1.889326E-3</v>
      </c>
      <c r="K72" s="107">
        <v>6.3480799999999997E-5</v>
      </c>
      <c r="L72" s="107">
        <v>0.17719644500000001</v>
      </c>
      <c r="M72" s="107">
        <v>1.0738371E-2</v>
      </c>
      <c r="N72" s="104">
        <f t="shared" si="0"/>
        <v>1.7501038663078651E-2</v>
      </c>
      <c r="O72" s="104">
        <f t="shared" si="1"/>
        <v>5.9115856585696281E-3</v>
      </c>
      <c r="Q72" s="26">
        <v>12.167847950000001</v>
      </c>
      <c r="R72" s="26">
        <v>0.408835954</v>
      </c>
      <c r="S72" s="26">
        <v>49.388529400000003</v>
      </c>
      <c r="T72" s="26">
        <v>3.5942110089999999</v>
      </c>
      <c r="U72" s="26">
        <v>2626.063157</v>
      </c>
      <c r="V72" s="26">
        <v>159.1433692</v>
      </c>
      <c r="X72" s="26">
        <v>12.167847950000001</v>
      </c>
      <c r="Y72" s="26">
        <v>0.408835954</v>
      </c>
      <c r="AA72" s="24">
        <v>12.567690000000001</v>
      </c>
      <c r="AB72" s="24">
        <v>0.81335999999999997</v>
      </c>
      <c r="AC72" s="24">
        <v>110</v>
      </c>
    </row>
    <row r="73" spans="1:29" x14ac:dyDescent="0.25">
      <c r="A73" s="104" t="s">
        <v>456</v>
      </c>
      <c r="B73">
        <v>2</v>
      </c>
      <c r="D73" s="106">
        <v>1245.9849830000001</v>
      </c>
      <c r="E73" s="106">
        <v>891.8335707</v>
      </c>
      <c r="F73" s="106">
        <v>1.3971048230692</v>
      </c>
      <c r="H73" s="107">
        <v>3.4721482999999997E-2</v>
      </c>
      <c r="I73" s="107">
        <v>3.0137290000000001E-3</v>
      </c>
      <c r="J73" s="107">
        <v>1.9006769999999999E-3</v>
      </c>
      <c r="K73" s="107">
        <v>7.9590899999999997E-5</v>
      </c>
      <c r="L73" s="107">
        <v>0.13059188699999999</v>
      </c>
      <c r="M73" s="107">
        <v>1.3901904E-2</v>
      </c>
      <c r="N73" s="104">
        <f t="shared" si="0"/>
        <v>2.6409441592127225E-2</v>
      </c>
      <c r="O73" s="104">
        <f t="shared" si="1"/>
        <v>5.7251798027090385E-3</v>
      </c>
      <c r="Q73" s="26">
        <v>12.24088087</v>
      </c>
      <c r="R73" s="26">
        <v>0.512587605</v>
      </c>
      <c r="S73" s="26">
        <v>34.657356030000003</v>
      </c>
      <c r="T73" s="26">
        <v>3.0081625820000002</v>
      </c>
      <c r="U73" s="26">
        <v>2105.1564490000001</v>
      </c>
      <c r="V73" s="26">
        <v>224.1003154</v>
      </c>
      <c r="X73" s="26">
        <v>12.24088087</v>
      </c>
      <c r="Y73" s="26">
        <v>0.512587605</v>
      </c>
      <c r="AA73" s="24">
        <v>12.77943</v>
      </c>
      <c r="AB73" s="24">
        <v>1.0140400000000001</v>
      </c>
      <c r="AC73" s="24">
        <v>83</v>
      </c>
    </row>
    <row r="74" spans="1:29" x14ac:dyDescent="0.25">
      <c r="A74" s="104" t="s">
        <v>457</v>
      </c>
      <c r="B74">
        <v>2</v>
      </c>
      <c r="D74" s="106">
        <v>363.97764009999997</v>
      </c>
      <c r="E74" s="106">
        <v>564.86232050000001</v>
      </c>
      <c r="F74" s="106">
        <v>0.64436523182820404</v>
      </c>
      <c r="H74" s="107">
        <v>3.1053500000000001E-2</v>
      </c>
      <c r="I74" s="107">
        <v>2.1118410000000002E-3</v>
      </c>
      <c r="J74" s="107">
        <v>1.9232260000000001E-3</v>
      </c>
      <c r="K74" s="107">
        <v>8.4706700000000007E-5</v>
      </c>
      <c r="L74" s="107">
        <v>0.11441594500000001</v>
      </c>
      <c r="M74" s="107">
        <v>8.2759419999999997E-3</v>
      </c>
      <c r="N74" s="104">
        <f t="shared" si="0"/>
        <v>4.0110358687041305E-2</v>
      </c>
      <c r="O74" s="104">
        <f t="shared" si="1"/>
        <v>1.0235294060784864E-2</v>
      </c>
      <c r="Q74" s="26">
        <v>12.38596918</v>
      </c>
      <c r="R74" s="26">
        <v>0.54552827699999995</v>
      </c>
      <c r="S74" s="26">
        <v>31.051529800000001</v>
      </c>
      <c r="T74" s="26">
        <v>2.11170656</v>
      </c>
      <c r="U74" s="26">
        <v>1869.9011129999999</v>
      </c>
      <c r="V74" s="26">
        <v>135.25381049999999</v>
      </c>
      <c r="X74" s="26">
        <v>12.38596918</v>
      </c>
      <c r="Y74" s="26">
        <v>0.54552827699999995</v>
      </c>
      <c r="AA74" s="24">
        <v>13.393660000000001</v>
      </c>
      <c r="AB74" s="24">
        <v>1.0654699999999999</v>
      </c>
      <c r="AC74" s="24">
        <v>71</v>
      </c>
    </row>
    <row r="75" spans="1:29" x14ac:dyDescent="0.25">
      <c r="A75" s="104" t="s">
        <v>458</v>
      </c>
      <c r="B75">
        <v>1</v>
      </c>
      <c r="C75" s="105"/>
      <c r="D75" s="106">
        <v>245.68631830000001</v>
      </c>
      <c r="E75" s="106">
        <v>323.75477690000002</v>
      </c>
      <c r="F75" s="106">
        <v>0.75886546185505899</v>
      </c>
      <c r="H75" s="107">
        <v>1.3977458E-2</v>
      </c>
      <c r="I75" s="107">
        <v>1.5513079999999999E-3</v>
      </c>
      <c r="J75" s="107">
        <v>1.927773E-3</v>
      </c>
      <c r="K75" s="107">
        <v>1.0018600000000001E-4</v>
      </c>
      <c r="L75" s="107">
        <v>5.2122383000000001E-2</v>
      </c>
      <c r="M75" s="107">
        <v>6.0584089999999998E-3</v>
      </c>
      <c r="N75" s="104">
        <f t="shared" si="0"/>
        <v>6.4581630469255621E-2</v>
      </c>
      <c r="O75" s="104">
        <f t="shared" si="1"/>
        <v>1.6536684796288927E-2</v>
      </c>
      <c r="Q75" s="26">
        <v>12.415218749999999</v>
      </c>
      <c r="R75" s="26">
        <v>0.645219926</v>
      </c>
      <c r="S75" s="26">
        <v>14.094203090000001</v>
      </c>
      <c r="T75" s="26">
        <v>1.5642648910000001</v>
      </c>
      <c r="U75" s="26">
        <v>289.7626267</v>
      </c>
      <c r="V75" s="26">
        <v>33.680357170000001</v>
      </c>
      <c r="X75" s="26">
        <v>12.415218749999999</v>
      </c>
      <c r="Y75" s="26">
        <v>0.645219926</v>
      </c>
      <c r="AA75" s="24">
        <v>12.632989999999999</v>
      </c>
      <c r="AB75" s="24">
        <v>1.21675</v>
      </c>
      <c r="AC75" s="24">
        <v>9</v>
      </c>
    </row>
    <row r="76" spans="1:29" x14ac:dyDescent="0.25">
      <c r="A76" s="104" t="s">
        <v>455</v>
      </c>
      <c r="B76">
        <v>2</v>
      </c>
      <c r="D76" s="106">
        <v>101.22500890000001</v>
      </c>
      <c r="E76" s="106">
        <v>176.62427719999999</v>
      </c>
      <c r="F76" s="106">
        <v>0.57310926054280797</v>
      </c>
      <c r="H76" s="107">
        <v>1.3145841E-2</v>
      </c>
      <c r="I76" s="107">
        <v>2.8206770000000002E-3</v>
      </c>
      <c r="J76" s="107">
        <v>1.9279550000000001E-3</v>
      </c>
      <c r="K76" s="107">
        <v>1.79385E-4</v>
      </c>
      <c r="L76" s="107">
        <v>4.8814172000000003E-2</v>
      </c>
      <c r="M76" s="107">
        <v>1.1700749999999999E-2</v>
      </c>
      <c r="N76" s="104">
        <f t="shared" si="0"/>
        <v>6.3596434473000632E-2</v>
      </c>
      <c r="O76" s="104">
        <f t="shared" si="1"/>
        <v>1.533106852124864E-2</v>
      </c>
      <c r="Q76" s="26">
        <v>12.416393149999999</v>
      </c>
      <c r="R76" s="26">
        <v>1.1552742030000001</v>
      </c>
      <c r="S76" s="26">
        <v>13.261091260000001</v>
      </c>
      <c r="T76" s="26">
        <v>2.8454061209999999</v>
      </c>
      <c r="U76" s="26">
        <v>137.86633230000001</v>
      </c>
      <c r="V76" s="26">
        <v>33.046539799999998</v>
      </c>
      <c r="X76" s="26">
        <v>12.416393149999999</v>
      </c>
      <c r="Y76" s="26">
        <v>1.1552742030000001</v>
      </c>
      <c r="AA76" s="24">
        <v>12.522970000000001</v>
      </c>
      <c r="AB76" s="24">
        <v>2.1821799999999998</v>
      </c>
      <c r="AC76" s="24">
        <v>4</v>
      </c>
    </row>
    <row r="77" spans="1:29" x14ac:dyDescent="0.25">
      <c r="A77" s="104" t="s">
        <v>459</v>
      </c>
      <c r="B77">
        <v>2</v>
      </c>
      <c r="D77" s="106">
        <v>305.19583160000002</v>
      </c>
      <c r="E77" s="106">
        <v>369.94154209999999</v>
      </c>
      <c r="F77" s="106">
        <v>0.82498394169936595</v>
      </c>
      <c r="H77" s="107">
        <v>1.2761171999999999E-2</v>
      </c>
      <c r="I77" s="107">
        <v>1.5085960000000001E-3</v>
      </c>
      <c r="J77" s="107">
        <v>1.9284090000000001E-3</v>
      </c>
      <c r="K77" s="107">
        <v>1.06562E-4</v>
      </c>
      <c r="L77" s="107">
        <v>4.7065637E-2</v>
      </c>
      <c r="M77" s="107">
        <v>5.7886509999999997E-3</v>
      </c>
      <c r="N77" s="104">
        <f t="shared" si="0"/>
        <v>7.0636538874556204E-2</v>
      </c>
      <c r="O77" s="104">
        <f t="shared" si="1"/>
        <v>1.840877952393399E-2</v>
      </c>
      <c r="Q77" s="26">
        <v>12.41931168</v>
      </c>
      <c r="R77" s="26">
        <v>0.68628155700000004</v>
      </c>
      <c r="S77" s="26">
        <v>12.87550027</v>
      </c>
      <c r="T77" s="26">
        <v>1.5221113319999999</v>
      </c>
      <c r="U77" s="26">
        <v>51.49299577</v>
      </c>
      <c r="V77" s="26">
        <v>6.3331767169999997</v>
      </c>
      <c r="X77" s="26">
        <v>12.41931168</v>
      </c>
      <c r="Y77" s="26">
        <v>0.68628155700000004</v>
      </c>
      <c r="AA77" s="24">
        <v>12.488630000000001</v>
      </c>
      <c r="AB77" s="24">
        <v>1.2803500000000001</v>
      </c>
      <c r="AC77" s="24">
        <v>1.2</v>
      </c>
    </row>
    <row r="78" spans="1:29" x14ac:dyDescent="0.25">
      <c r="A78" s="104" t="s">
        <v>460</v>
      </c>
      <c r="B78">
        <v>2</v>
      </c>
      <c r="D78" s="106">
        <v>677.23973000000001</v>
      </c>
      <c r="E78" s="106">
        <v>882.75185409999995</v>
      </c>
      <c r="F78" s="106">
        <v>0.76719151237634298</v>
      </c>
      <c r="H78" s="107">
        <v>1.0406673999999999E-2</v>
      </c>
      <c r="I78" s="107">
        <v>1.739768E-3</v>
      </c>
      <c r="J78" s="107">
        <v>1.9296789999999999E-3</v>
      </c>
      <c r="K78" s="107">
        <v>9.56402E-5</v>
      </c>
      <c r="L78" s="107">
        <v>3.8040627E-2</v>
      </c>
      <c r="M78" s="107">
        <v>7.3845730000000002E-3</v>
      </c>
      <c r="N78" s="104">
        <f t="shared" si="0"/>
        <v>5.4972961912162999E-2</v>
      </c>
      <c r="O78" s="104">
        <f t="shared" si="1"/>
        <v>1.2951351418694079E-2</v>
      </c>
      <c r="Q78" s="26">
        <v>12.427487790000001</v>
      </c>
      <c r="R78" s="26">
        <v>0.61594007500000003</v>
      </c>
      <c r="S78" s="26">
        <v>10.512157739999999</v>
      </c>
      <c r="T78" s="26">
        <v>1.7574024150000001</v>
      </c>
      <c r="U78" s="26">
        <v>7.2759600000000003E-8</v>
      </c>
      <c r="V78" s="26">
        <v>1.4124299999999999E-8</v>
      </c>
      <c r="X78" s="26">
        <v>12.427487790000001</v>
      </c>
      <c r="Y78" s="26">
        <v>0.61594007500000003</v>
      </c>
      <c r="AA78" s="24">
        <v>12.24254</v>
      </c>
      <c r="AB78" s="24">
        <v>1.17936</v>
      </c>
      <c r="AC78" s="24">
        <v>-15</v>
      </c>
    </row>
    <row r="79" spans="1:29" x14ac:dyDescent="0.25">
      <c r="A79" s="104" t="s">
        <v>434</v>
      </c>
      <c r="B79">
        <v>2</v>
      </c>
      <c r="D79" s="106">
        <v>169.8251803</v>
      </c>
      <c r="E79" s="106">
        <v>325.7106862</v>
      </c>
      <c r="F79" s="106">
        <v>0.52139885946425502</v>
      </c>
      <c r="H79" s="107">
        <v>5.8266647999999997E-2</v>
      </c>
      <c r="I79" s="107">
        <v>5.0778359999999996E-3</v>
      </c>
      <c r="J79" s="107">
        <v>1.9693060000000001E-3</v>
      </c>
      <c r="K79" s="107">
        <v>1.30331E-4</v>
      </c>
      <c r="L79" s="107">
        <v>0.21769783400000001</v>
      </c>
      <c r="M79" s="107">
        <v>3.1702660000000001E-2</v>
      </c>
      <c r="N79" s="104">
        <f t="shared" si="0"/>
        <v>2.5666642246815377E-2</v>
      </c>
      <c r="O79" s="104">
        <f t="shared" si="1"/>
        <v>4.1110430481227757E-3</v>
      </c>
      <c r="Q79" s="26">
        <v>12.68243869</v>
      </c>
      <c r="R79" s="26">
        <v>0.83934094599999998</v>
      </c>
      <c r="S79" s="26">
        <v>57.50351861</v>
      </c>
      <c r="T79" s="26">
        <v>5.0113303460000003</v>
      </c>
      <c r="U79" s="26">
        <v>2963.0226769999999</v>
      </c>
      <c r="V79" s="26">
        <v>431.49579519999998</v>
      </c>
      <c r="X79" s="26">
        <v>12.68243869</v>
      </c>
      <c r="Y79" s="26">
        <v>0.83934094599999998</v>
      </c>
      <c r="AA79" s="24">
        <v>13.713179999999999</v>
      </c>
      <c r="AB79" s="24">
        <v>1.66157</v>
      </c>
      <c r="AC79" s="24">
        <v>120</v>
      </c>
    </row>
    <row r="80" spans="1:29" x14ac:dyDescent="0.25">
      <c r="A80" s="104" t="s">
        <v>461</v>
      </c>
      <c r="B80">
        <v>2</v>
      </c>
      <c r="D80" s="106">
        <v>159.21714170000001</v>
      </c>
      <c r="E80" s="106">
        <v>231.29743110000001</v>
      </c>
      <c r="F80" s="106">
        <v>0.68836536983051699</v>
      </c>
      <c r="H80" s="107">
        <v>1.2807488000000001E-2</v>
      </c>
      <c r="I80" s="107">
        <v>1.9794259999999998E-3</v>
      </c>
      <c r="J80" s="107">
        <v>1.9832740000000001E-3</v>
      </c>
      <c r="K80" s="107">
        <v>1.0824599999999999E-4</v>
      </c>
      <c r="L80" s="107">
        <v>4.6539563999999999E-2</v>
      </c>
      <c r="M80" s="107">
        <v>7.5108270000000003E-3</v>
      </c>
      <c r="N80" s="104">
        <f t="shared" si="0"/>
        <v>5.4685550255478103E-2</v>
      </c>
      <c r="O80" s="104">
        <f t="shared" si="1"/>
        <v>1.441199484424285E-2</v>
      </c>
      <c r="Q80" s="26">
        <v>12.77230715</v>
      </c>
      <c r="R80" s="26">
        <v>0.69710686799999999</v>
      </c>
      <c r="S80" s="26">
        <v>12.921935360000001</v>
      </c>
      <c r="T80" s="26">
        <v>1.9971140979999999</v>
      </c>
      <c r="U80" s="26">
        <v>24.593171909999999</v>
      </c>
      <c r="V80" s="26">
        <v>3.9689900900000001</v>
      </c>
      <c r="X80" s="26">
        <v>12.77230715</v>
      </c>
      <c r="Y80" s="26">
        <v>0.69710686799999999</v>
      </c>
      <c r="AA80" s="24">
        <v>12.786659999999999</v>
      </c>
      <c r="AB80" s="24">
        <v>1.3353699999999999</v>
      </c>
      <c r="AC80" s="24">
        <v>0.36</v>
      </c>
    </row>
    <row r="81" spans="1:29" x14ac:dyDescent="0.25">
      <c r="A81" s="104" t="s">
        <v>462</v>
      </c>
      <c r="B81">
        <v>1</v>
      </c>
      <c r="C81" s="105"/>
      <c r="D81" s="106">
        <v>143.13153579999999</v>
      </c>
      <c r="E81" s="106">
        <v>456.94505959999998</v>
      </c>
      <c r="F81" s="106">
        <v>0.31323576607939302</v>
      </c>
      <c r="H81" s="107">
        <v>1.1567378999999999E-2</v>
      </c>
      <c r="I81" s="107">
        <v>1.6802119999999999E-3</v>
      </c>
      <c r="J81" s="107">
        <v>1.996224E-3</v>
      </c>
      <c r="K81" s="107">
        <v>7.47E-5</v>
      </c>
      <c r="L81" s="107">
        <v>4.1862034999999999E-2</v>
      </c>
      <c r="M81" s="107">
        <v>5.0220009999999999E-3</v>
      </c>
      <c r="N81" s="104">
        <f t="shared" si="0"/>
        <v>4.4458675452859524E-2</v>
      </c>
      <c r="O81" s="104">
        <f t="shared" si="1"/>
        <v>1.4874549009448625E-2</v>
      </c>
      <c r="Q81" s="26">
        <v>12.855620180000001</v>
      </c>
      <c r="R81" s="26">
        <v>0.48106559100000001</v>
      </c>
      <c r="S81" s="26">
        <v>11.677909870000001</v>
      </c>
      <c r="T81" s="26">
        <v>1.696267588</v>
      </c>
      <c r="U81" s="26">
        <v>7.2759600000000003E-8</v>
      </c>
      <c r="V81" s="26">
        <v>8.7286399999999993E-9</v>
      </c>
      <c r="X81" s="26">
        <v>12.855620180000001</v>
      </c>
      <c r="Y81" s="26">
        <v>0.48106559100000001</v>
      </c>
      <c r="AA81" s="24">
        <v>12.779059999999999</v>
      </c>
      <c r="AB81" s="24">
        <v>0.93439000000000005</v>
      </c>
      <c r="AC81" s="24">
        <v>-8</v>
      </c>
    </row>
    <row r="82" spans="1:29" x14ac:dyDescent="0.25">
      <c r="A82" s="104" t="s">
        <v>463</v>
      </c>
      <c r="B82">
        <v>2</v>
      </c>
      <c r="D82" s="106">
        <v>262.96885570000001</v>
      </c>
      <c r="E82" s="106">
        <v>463.62641450000001</v>
      </c>
      <c r="F82" s="106">
        <v>0.56719989947854899</v>
      </c>
      <c r="H82" s="107">
        <v>1.5622186999999999E-2</v>
      </c>
      <c r="I82" s="107">
        <v>1.840937E-3</v>
      </c>
      <c r="J82" s="107">
        <v>1.9972969999999999E-3</v>
      </c>
      <c r="K82" s="107">
        <v>8.9277700000000001E-5</v>
      </c>
      <c r="L82" s="107">
        <v>5.5019323000000002E-2</v>
      </c>
      <c r="M82" s="107">
        <v>7.1734590000000001E-3</v>
      </c>
      <c r="N82" s="104">
        <f t="shared" si="0"/>
        <v>4.8495793174888661E-2</v>
      </c>
      <c r="O82" s="104">
        <f t="shared" si="1"/>
        <v>1.2445557993709869E-2</v>
      </c>
      <c r="Q82" s="26">
        <v>12.86252599</v>
      </c>
      <c r="R82" s="26">
        <v>0.57494533999999997</v>
      </c>
      <c r="S82" s="26">
        <v>15.73987865</v>
      </c>
      <c r="T82" s="26">
        <v>1.854805593</v>
      </c>
      <c r="U82" s="26">
        <v>412.01037580000002</v>
      </c>
      <c r="V82" s="26">
        <v>53.718207130000003</v>
      </c>
      <c r="X82" s="26">
        <v>12.86252599</v>
      </c>
      <c r="Y82" s="26">
        <v>0.57494533999999997</v>
      </c>
      <c r="AA82" s="24">
        <v>13.083460000000001</v>
      </c>
      <c r="AB82" s="24">
        <v>1.1110500000000001</v>
      </c>
      <c r="AC82" s="24">
        <v>13</v>
      </c>
    </row>
    <row r="83" spans="1:29" x14ac:dyDescent="0.25">
      <c r="A83" s="104" t="s">
        <v>464</v>
      </c>
      <c r="B83">
        <v>2</v>
      </c>
      <c r="D83" s="106">
        <v>197.2198253</v>
      </c>
      <c r="E83" s="106">
        <v>263.35857679999998</v>
      </c>
      <c r="F83" s="106">
        <v>0.74886425836730197</v>
      </c>
      <c r="H83" s="107">
        <v>6.9746310000000002E-3</v>
      </c>
      <c r="I83" s="107">
        <v>1.7788319999999999E-3</v>
      </c>
      <c r="J83" s="107">
        <v>1.9974210000000001E-3</v>
      </c>
      <c r="K83" s="107">
        <v>1.3046499999999999E-4</v>
      </c>
      <c r="L83" s="107">
        <v>2.3615071000000001E-2</v>
      </c>
      <c r="M83" s="107">
        <v>6.1743550000000003E-3</v>
      </c>
      <c r="N83" s="104">
        <f t="shared" si="0"/>
        <v>7.3343070059454743E-2</v>
      </c>
      <c r="O83" s="104">
        <f t="shared" si="1"/>
        <v>2.1130142338754411E-2</v>
      </c>
      <c r="Q83" s="26">
        <v>12.863320359999999</v>
      </c>
      <c r="R83" s="26">
        <v>0.84018877700000005</v>
      </c>
      <c r="S83" s="26">
        <v>7.057340011</v>
      </c>
      <c r="T83" s="26">
        <v>1.7999266060000001</v>
      </c>
      <c r="U83" s="26">
        <v>7.2759600000000003E-8</v>
      </c>
      <c r="V83" s="26">
        <v>1.90236E-8</v>
      </c>
      <c r="X83" s="26">
        <v>12.863320359999999</v>
      </c>
      <c r="Y83" s="26">
        <v>0.84018877700000005</v>
      </c>
      <c r="AA83" s="24">
        <v>11.924609999999999</v>
      </c>
      <c r="AB83" s="24">
        <v>1.5593699999999999</v>
      </c>
      <c r="AC83" s="24">
        <v>-52</v>
      </c>
    </row>
    <row r="84" spans="1:29" x14ac:dyDescent="0.25">
      <c r="A84" s="104" t="s">
        <v>446</v>
      </c>
      <c r="B84">
        <v>1</v>
      </c>
      <c r="C84" s="105"/>
      <c r="D84" s="106">
        <v>182.41303970000001</v>
      </c>
      <c r="E84" s="106">
        <v>139.4180131</v>
      </c>
      <c r="F84" s="106">
        <v>1.30838932246984</v>
      </c>
      <c r="H84" s="107">
        <v>1.6309675999999999E-2</v>
      </c>
      <c r="I84" s="107">
        <v>2.1949199999999999E-3</v>
      </c>
      <c r="J84" s="107">
        <v>1.9981209999999998E-3</v>
      </c>
      <c r="K84" s="107">
        <v>1.1477E-4</v>
      </c>
      <c r="L84" s="107">
        <v>5.4825482000000002E-2</v>
      </c>
      <c r="M84" s="107">
        <v>7.7753090000000002E-3</v>
      </c>
      <c r="N84" s="104">
        <f t="shared" si="0"/>
        <v>5.228892169190677E-2</v>
      </c>
      <c r="O84" s="104">
        <f t="shared" si="1"/>
        <v>1.4760828154868186E-2</v>
      </c>
      <c r="Q84" s="26">
        <v>12.86782294</v>
      </c>
      <c r="R84" s="26">
        <v>0.73911159400000004</v>
      </c>
      <c r="S84" s="26">
        <v>16.42697295</v>
      </c>
      <c r="T84" s="26">
        <v>2.2107051960000002</v>
      </c>
      <c r="U84" s="26">
        <v>404.11362459999998</v>
      </c>
      <c r="V84" s="26">
        <v>57.311091240000003</v>
      </c>
      <c r="X84" s="26">
        <v>12.86782294</v>
      </c>
      <c r="Y84" s="26">
        <v>0.73911159400000004</v>
      </c>
      <c r="AA84" s="24">
        <v>13.182410000000001</v>
      </c>
      <c r="AB84" s="24">
        <v>1.42082</v>
      </c>
      <c r="AC84" s="24">
        <v>13</v>
      </c>
    </row>
    <row r="85" spans="1:29" x14ac:dyDescent="0.25">
      <c r="A85" s="104" t="s">
        <v>463</v>
      </c>
      <c r="B85">
        <v>1</v>
      </c>
      <c r="C85" s="105"/>
      <c r="D85" s="106">
        <v>236.32401580000001</v>
      </c>
      <c r="E85" s="106">
        <v>559.80061479999995</v>
      </c>
      <c r="F85" s="106">
        <v>0.42215747813073001</v>
      </c>
      <c r="H85" s="107">
        <v>2.8364376E-2</v>
      </c>
      <c r="I85" s="107">
        <v>2.1702290000000001E-3</v>
      </c>
      <c r="J85" s="107">
        <v>2.0080290000000002E-3</v>
      </c>
      <c r="K85" s="107">
        <v>7.1129099999999996E-5</v>
      </c>
      <c r="L85" s="107">
        <v>9.8687560999999993E-2</v>
      </c>
      <c r="M85" s="107">
        <v>7.7207339999999999E-3</v>
      </c>
      <c r="N85" s="104">
        <f t="shared" si="0"/>
        <v>3.2774928360094713E-2</v>
      </c>
      <c r="O85" s="104">
        <f t="shared" si="1"/>
        <v>9.2127380635053605E-3</v>
      </c>
      <c r="Q85" s="26">
        <v>12.931565770000001</v>
      </c>
      <c r="R85" s="26">
        <v>0.45806655099999999</v>
      </c>
      <c r="S85" s="26">
        <v>28.399816489999999</v>
      </c>
      <c r="T85" s="26">
        <v>2.1729408280000002</v>
      </c>
      <c r="U85" s="26">
        <v>1598.637262</v>
      </c>
      <c r="V85" s="26">
        <v>125.0679749</v>
      </c>
      <c r="X85" s="26">
        <v>12.931565770000001</v>
      </c>
      <c r="Y85" s="26">
        <v>0.45806655099999999</v>
      </c>
      <c r="AA85" s="24">
        <v>13.49676</v>
      </c>
      <c r="AB85" s="24">
        <v>0.90127000000000002</v>
      </c>
      <c r="AC85" s="24">
        <v>60</v>
      </c>
    </row>
    <row r="86" spans="1:29" x14ac:dyDescent="0.25">
      <c r="A86" s="104" t="s">
        <v>465</v>
      </c>
      <c r="B86">
        <v>1</v>
      </c>
      <c r="C86" s="105"/>
      <c r="D86" s="106">
        <v>197.6460806</v>
      </c>
      <c r="E86" s="106">
        <v>188.8172926</v>
      </c>
      <c r="F86" s="106">
        <v>1.0467583656053301</v>
      </c>
      <c r="H86" s="107">
        <v>1.6553016E-2</v>
      </c>
      <c r="I86" s="107">
        <v>2.0427599999999998E-3</v>
      </c>
      <c r="J86" s="107">
        <v>2.0133939999999999E-3</v>
      </c>
      <c r="K86" s="107">
        <v>8.9920199999999993E-5</v>
      </c>
      <c r="L86" s="107">
        <v>5.8184606999999999E-2</v>
      </c>
      <c r="M86" s="107">
        <v>7.2513539999999998E-3</v>
      </c>
      <c r="N86" s="104">
        <f t="shared" si="0"/>
        <v>4.4018974328849207E-2</v>
      </c>
      <c r="O86" s="104">
        <f t="shared" si="1"/>
        <v>1.2400470312165148E-2</v>
      </c>
      <c r="Q86" s="26">
        <v>12.966084029999999</v>
      </c>
      <c r="R86" s="26">
        <v>0.57907830299999996</v>
      </c>
      <c r="S86" s="26">
        <v>16.670061499999999</v>
      </c>
      <c r="T86" s="26">
        <v>2.0572041859999999</v>
      </c>
      <c r="U86" s="26">
        <v>535.74328960000003</v>
      </c>
      <c r="V86" s="26">
        <v>66.767901260000002</v>
      </c>
      <c r="X86" s="26">
        <v>12.966084029999999</v>
      </c>
      <c r="Y86" s="26">
        <v>0.57907830299999996</v>
      </c>
      <c r="AA86" s="24">
        <v>13.203099999999999</v>
      </c>
      <c r="AB86" s="24">
        <v>1.1254500000000001</v>
      </c>
      <c r="AC86" s="24">
        <v>18</v>
      </c>
    </row>
    <row r="87" spans="1:29" x14ac:dyDescent="0.25">
      <c r="A87" s="104" t="s">
        <v>466</v>
      </c>
      <c r="B87">
        <v>2</v>
      </c>
      <c r="D87" s="106">
        <v>191.54718489999999</v>
      </c>
      <c r="E87" s="106">
        <v>306.94564910000003</v>
      </c>
      <c r="F87" s="106">
        <v>0.62404267811463798</v>
      </c>
      <c r="H87" s="107">
        <v>3.8363327000000003E-2</v>
      </c>
      <c r="I87" s="107">
        <v>6.0138659999999997E-3</v>
      </c>
      <c r="J87" s="107">
        <v>2.017259E-3</v>
      </c>
      <c r="K87" s="107">
        <v>9.9893400000000001E-5</v>
      </c>
      <c r="L87" s="107">
        <v>0.13570265100000001</v>
      </c>
      <c r="M87" s="107">
        <v>2.0141745999999999E-2</v>
      </c>
      <c r="N87" s="104">
        <f t="shared" si="0"/>
        <v>1.6610513104216157E-2</v>
      </c>
      <c r="O87" s="104">
        <f t="shared" si="1"/>
        <v>4.9595203911319309E-3</v>
      </c>
      <c r="Q87" s="26">
        <v>12.99095037</v>
      </c>
      <c r="R87" s="26">
        <v>0.64330376</v>
      </c>
      <c r="S87" s="26">
        <v>38.224861619999999</v>
      </c>
      <c r="T87" s="26">
        <v>5.9921596260000003</v>
      </c>
      <c r="U87" s="26">
        <v>2172.2842479999999</v>
      </c>
      <c r="V87" s="26">
        <v>322.4225745</v>
      </c>
      <c r="X87" s="26">
        <v>12.99095037</v>
      </c>
      <c r="Y87" s="26">
        <v>0.64330376</v>
      </c>
      <c r="AA87" s="24">
        <v>13.234220000000001</v>
      </c>
      <c r="AB87" s="24">
        <v>1.2802</v>
      </c>
      <c r="AC87" s="24">
        <v>87</v>
      </c>
    </row>
    <row r="88" spans="1:29" x14ac:dyDescent="0.25">
      <c r="A88" s="104" t="s">
        <v>448</v>
      </c>
      <c r="B88">
        <v>1</v>
      </c>
      <c r="C88" s="105"/>
      <c r="D88" s="106">
        <v>125.40826130000001</v>
      </c>
      <c r="E88" s="106">
        <v>261.63313829999998</v>
      </c>
      <c r="F88" s="106">
        <v>0.47932865888036502</v>
      </c>
      <c r="H88" s="107">
        <v>1.2675913E-2</v>
      </c>
      <c r="I88" s="107">
        <v>1.3772389999999999E-3</v>
      </c>
      <c r="J88" s="107">
        <v>2.0185229999999999E-3</v>
      </c>
      <c r="K88" s="107">
        <v>7.5877400000000006E-5</v>
      </c>
      <c r="L88" s="107">
        <v>4.4177144000000002E-2</v>
      </c>
      <c r="M88" s="107">
        <v>4.9775449999999999E-3</v>
      </c>
      <c r="N88" s="104">
        <f t="shared" si="0"/>
        <v>5.5093850813112327E-2</v>
      </c>
      <c r="O88" s="104">
        <f t="shared" si="1"/>
        <v>1.5243940536951451E-2</v>
      </c>
      <c r="Q88" s="26">
        <v>12.999079399999999</v>
      </c>
      <c r="R88" s="26">
        <v>0.488642611</v>
      </c>
      <c r="S88" s="26">
        <v>12.79001659</v>
      </c>
      <c r="T88" s="26">
        <v>1.389636315</v>
      </c>
      <c r="U88" s="26">
        <v>7.2759600000000003E-8</v>
      </c>
      <c r="V88" s="26">
        <v>8.198E-9</v>
      </c>
      <c r="X88" s="26">
        <v>12.999079399999999</v>
      </c>
      <c r="Y88" s="26">
        <v>0.488642611</v>
      </c>
      <c r="AA88" s="24">
        <v>12.97878</v>
      </c>
      <c r="AB88" s="24">
        <v>0.93542999999999998</v>
      </c>
      <c r="AC88" s="24">
        <v>-3.8</v>
      </c>
    </row>
    <row r="89" spans="1:29" x14ac:dyDescent="0.25">
      <c r="A89" s="104" t="s">
        <v>432</v>
      </c>
      <c r="B89">
        <v>1</v>
      </c>
      <c r="C89" s="105"/>
      <c r="D89" s="106">
        <v>131.31860159999999</v>
      </c>
      <c r="E89" s="106">
        <v>180.8484378</v>
      </c>
      <c r="F89" s="106">
        <v>0.72612516423959905</v>
      </c>
      <c r="H89" s="107">
        <v>1.1160605000000001E-2</v>
      </c>
      <c r="I89" s="107">
        <v>1.5474250000000001E-3</v>
      </c>
      <c r="J89" s="107">
        <v>2.0195209999999998E-3</v>
      </c>
      <c r="K89" s="107">
        <v>1.0387699999999999E-4</v>
      </c>
      <c r="L89" s="107">
        <v>3.9065619000000003E-2</v>
      </c>
      <c r="M89" s="107">
        <v>5.6199860000000004E-3</v>
      </c>
      <c r="N89" s="104">
        <f t="shared" si="0"/>
        <v>6.7128940013247804E-2</v>
      </c>
      <c r="O89" s="104">
        <f t="shared" si="1"/>
        <v>1.8483498001596443E-2</v>
      </c>
      <c r="Q89" s="26">
        <v>13.00550026</v>
      </c>
      <c r="R89" s="26">
        <v>0.66895703399999995</v>
      </c>
      <c r="S89" s="26">
        <v>11.269519949999999</v>
      </c>
      <c r="T89" s="26">
        <v>1.5625260240000001</v>
      </c>
      <c r="U89" s="26">
        <v>7.2759600000000003E-8</v>
      </c>
      <c r="V89" s="26">
        <v>1.04672E-8</v>
      </c>
      <c r="X89" s="26">
        <v>13.00550026</v>
      </c>
      <c r="Y89" s="26">
        <v>0.66895703399999995</v>
      </c>
      <c r="AA89" s="24">
        <v>12.76459</v>
      </c>
      <c r="AB89" s="24">
        <v>1.25573</v>
      </c>
      <c r="AC89" s="24">
        <v>-13</v>
      </c>
    </row>
    <row r="90" spans="1:29" x14ac:dyDescent="0.25">
      <c r="A90" s="104" t="s">
        <v>450</v>
      </c>
      <c r="B90">
        <v>1</v>
      </c>
      <c r="C90" s="105"/>
      <c r="D90" s="106">
        <v>365.85601969999999</v>
      </c>
      <c r="E90" s="106">
        <v>463.75417570000002</v>
      </c>
      <c r="F90" s="106">
        <v>0.78890075576736196</v>
      </c>
      <c r="H90" s="107">
        <v>6.1461480999999998E-2</v>
      </c>
      <c r="I90" s="107">
        <v>1.0484268999999999E-2</v>
      </c>
      <c r="J90" s="107">
        <v>2.0202309999999999E-3</v>
      </c>
      <c r="K90" s="107">
        <v>9.1364899999999997E-5</v>
      </c>
      <c r="L90" s="107">
        <v>0.20920902399999999</v>
      </c>
      <c r="M90" s="107">
        <v>2.7952642999999999E-2</v>
      </c>
      <c r="N90" s="104">
        <f t="shared" si="0"/>
        <v>8.7144749910556471E-3</v>
      </c>
      <c r="O90" s="104">
        <f t="shared" si="1"/>
        <v>3.2685603289821286E-3</v>
      </c>
      <c r="Q90" s="26">
        <v>13.01006905</v>
      </c>
      <c r="R90" s="26">
        <v>0.58838009099999999</v>
      </c>
      <c r="S90" s="26">
        <v>60.564271009999999</v>
      </c>
      <c r="T90" s="26">
        <v>10.33122038</v>
      </c>
      <c r="U90" s="26">
        <v>2898.705277</v>
      </c>
      <c r="V90" s="26">
        <v>387.29913770000002</v>
      </c>
      <c r="X90" s="26">
        <v>13.01006905</v>
      </c>
      <c r="Y90" s="26">
        <v>0.58838009099999999</v>
      </c>
      <c r="AA90" s="24">
        <v>13.13837</v>
      </c>
      <c r="AB90" s="24">
        <v>1.1742600000000001</v>
      </c>
      <c r="AC90" s="24">
        <v>120</v>
      </c>
    </row>
    <row r="91" spans="1:29" x14ac:dyDescent="0.25">
      <c r="A91" s="104" t="s">
        <v>433</v>
      </c>
      <c r="B91">
        <v>1</v>
      </c>
      <c r="C91" s="105"/>
      <c r="D91" s="106">
        <v>314.40933439999998</v>
      </c>
      <c r="E91" s="106">
        <v>304.62147449999998</v>
      </c>
      <c r="F91" s="106">
        <v>1.0321312209392499</v>
      </c>
      <c r="H91" s="107">
        <v>1.3250791E-2</v>
      </c>
      <c r="I91" s="107">
        <v>1.441302E-3</v>
      </c>
      <c r="J91" s="107">
        <v>2.0219270000000002E-3</v>
      </c>
      <c r="K91" s="107">
        <v>7.1553700000000006E-5</v>
      </c>
      <c r="L91" s="107">
        <v>4.7051088999999997E-2</v>
      </c>
      <c r="M91" s="107">
        <v>4.9824700000000001E-3</v>
      </c>
      <c r="N91" s="104">
        <f t="shared" si="0"/>
        <v>4.9645181925786548E-2</v>
      </c>
      <c r="O91" s="104">
        <f t="shared" si="1"/>
        <v>1.4361089981475053E-2</v>
      </c>
      <c r="Q91" s="26">
        <v>13.02098004</v>
      </c>
      <c r="R91" s="26">
        <v>0.460797346</v>
      </c>
      <c r="S91" s="26">
        <v>13.36626774</v>
      </c>
      <c r="T91" s="26">
        <v>1.4538627099999999</v>
      </c>
      <c r="U91" s="26">
        <v>50.754955369999998</v>
      </c>
      <c r="V91" s="26">
        <v>5.3746907730000002</v>
      </c>
      <c r="X91" s="26">
        <v>13.02098004</v>
      </c>
      <c r="Y91" s="26">
        <v>0.460797346</v>
      </c>
      <c r="AA91" s="24">
        <v>13.048690000000001</v>
      </c>
      <c r="AB91" s="24">
        <v>0.88895999999999997</v>
      </c>
      <c r="AC91" s="24">
        <v>1.2</v>
      </c>
    </row>
    <row r="92" spans="1:29" x14ac:dyDescent="0.25">
      <c r="A92" s="104" t="s">
        <v>467</v>
      </c>
      <c r="B92">
        <v>2</v>
      </c>
      <c r="D92" s="106">
        <v>292.40650470000003</v>
      </c>
      <c r="E92" s="106">
        <v>418.6313111</v>
      </c>
      <c r="F92" s="106">
        <v>0.69848216544450403</v>
      </c>
      <c r="H92" s="107">
        <v>1.7491949999999999E-2</v>
      </c>
      <c r="I92" s="107">
        <v>1.950874E-3</v>
      </c>
      <c r="J92" s="107">
        <v>2.06084E-3</v>
      </c>
      <c r="K92" s="107">
        <v>9.4594500000000004E-5</v>
      </c>
      <c r="L92" s="107">
        <v>5.8866072999999998E-2</v>
      </c>
      <c r="M92" s="107">
        <v>7.1048769999999999E-3</v>
      </c>
      <c r="N92" s="104">
        <f t="shared" si="0"/>
        <v>4.8488267309933906E-2</v>
      </c>
      <c r="O92" s="104">
        <f t="shared" si="1"/>
        <v>1.3314023592526656E-2</v>
      </c>
      <c r="Q92" s="26">
        <v>13.27131891</v>
      </c>
      <c r="R92" s="26">
        <v>0.60916604799999996</v>
      </c>
      <c r="S92" s="26">
        <v>17.607482139999998</v>
      </c>
      <c r="T92" s="26">
        <v>1.9637594190000001</v>
      </c>
      <c r="U92" s="26">
        <v>561.17380319999995</v>
      </c>
      <c r="V92" s="26">
        <v>67.731213859999997</v>
      </c>
      <c r="X92" s="26">
        <v>13.27131891</v>
      </c>
      <c r="Y92" s="26">
        <v>0.60916604799999996</v>
      </c>
      <c r="AA92" s="24">
        <v>13.60458</v>
      </c>
      <c r="AB92" s="24">
        <v>1.1770799999999999</v>
      </c>
      <c r="AC92" s="24">
        <v>19</v>
      </c>
    </row>
    <row r="93" spans="1:29" x14ac:dyDescent="0.25">
      <c r="A93" s="104" t="s">
        <v>437</v>
      </c>
      <c r="B93">
        <v>2</v>
      </c>
      <c r="D93" s="106">
        <v>756.38595399999997</v>
      </c>
      <c r="E93" s="106">
        <v>915.88596800000005</v>
      </c>
      <c r="F93" s="106">
        <v>0.82585166759536999</v>
      </c>
      <c r="H93" s="107">
        <v>1.3387344000000001E-2</v>
      </c>
      <c r="I93" s="107">
        <v>1.499238E-3</v>
      </c>
      <c r="J93" s="107">
        <v>2.0860589999999999E-3</v>
      </c>
      <c r="K93" s="107">
        <v>8.5400499999999997E-5</v>
      </c>
      <c r="L93" s="107">
        <v>4.5846148000000003E-2</v>
      </c>
      <c r="M93" s="107">
        <v>5.3182849999999999E-3</v>
      </c>
      <c r="N93" s="104">
        <f t="shared" si="0"/>
        <v>5.6962603669330689E-2</v>
      </c>
      <c r="O93" s="104">
        <f t="shared" si="1"/>
        <v>1.6057902124463057E-2</v>
      </c>
      <c r="Q93" s="26">
        <v>13.43355056</v>
      </c>
      <c r="R93" s="26">
        <v>0.54995190900000002</v>
      </c>
      <c r="S93" s="26">
        <v>13.50309921</v>
      </c>
      <c r="T93" s="26">
        <v>1.512201723</v>
      </c>
      <c r="U93" s="26">
        <v>7.2759600000000003E-8</v>
      </c>
      <c r="V93" s="26">
        <v>8.4403199999999992E-9</v>
      </c>
      <c r="X93" s="26">
        <v>13.43355056</v>
      </c>
      <c r="Y93" s="26">
        <v>0.54995190900000002</v>
      </c>
      <c r="AA93" s="24">
        <v>13.44078</v>
      </c>
      <c r="AB93" s="24">
        <v>1.0497099999999999</v>
      </c>
      <c r="AC93" s="24">
        <v>-0.87</v>
      </c>
    </row>
    <row r="94" spans="1:29" x14ac:dyDescent="0.25">
      <c r="A94" s="104" t="s">
        <v>468</v>
      </c>
      <c r="B94">
        <v>2</v>
      </c>
      <c r="D94" s="106">
        <v>100.4087823</v>
      </c>
      <c r="E94" s="106">
        <v>155.32704190000001</v>
      </c>
      <c r="F94" s="106">
        <v>0.64643465214925999</v>
      </c>
      <c r="H94" s="107">
        <v>1.0231812999999999E-2</v>
      </c>
      <c r="I94" s="107">
        <v>3.6226740000000002E-3</v>
      </c>
      <c r="J94" s="107">
        <v>2.105951E-3</v>
      </c>
      <c r="K94" s="107">
        <v>2.3938400000000001E-4</v>
      </c>
      <c r="L94" s="107">
        <v>3.4691568999999998E-2</v>
      </c>
      <c r="M94" s="107">
        <v>1.2763172999999999E-2</v>
      </c>
      <c r="N94" s="104">
        <f t="shared" si="0"/>
        <v>6.6079365684022354E-2</v>
      </c>
      <c r="O94" s="104">
        <f t="shared" si="1"/>
        <v>1.8755837596183961E-2</v>
      </c>
      <c r="Q94" s="26">
        <v>13.56151571</v>
      </c>
      <c r="R94" s="26">
        <v>1.5415409170000001</v>
      </c>
      <c r="S94" s="26">
        <v>10.33642102</v>
      </c>
      <c r="T94" s="26">
        <v>3.659711664</v>
      </c>
      <c r="U94" s="26">
        <v>7.2759600000000003E-8</v>
      </c>
      <c r="V94" s="26">
        <v>2.6768600000000001E-8</v>
      </c>
      <c r="X94" s="26">
        <v>13.56151571</v>
      </c>
      <c r="Y94" s="26">
        <v>1.5415409170000001</v>
      </c>
      <c r="AA94" s="24">
        <v>13.12632</v>
      </c>
      <c r="AB94" s="24">
        <v>2.8984899999999998</v>
      </c>
      <c r="AC94" s="24">
        <v>-22</v>
      </c>
    </row>
    <row r="95" spans="1:29" x14ac:dyDescent="0.25">
      <c r="A95" s="104" t="s">
        <v>469</v>
      </c>
      <c r="B95">
        <v>1</v>
      </c>
      <c r="C95" s="105"/>
      <c r="D95" s="106">
        <v>23.47802574</v>
      </c>
      <c r="E95" s="106">
        <v>36.881288169999998</v>
      </c>
      <c r="F95" s="106">
        <v>0.63658366898088703</v>
      </c>
      <c r="H95" s="107">
        <v>1.9582682000000001E-2</v>
      </c>
      <c r="I95" s="107">
        <v>4.4720949999999997E-3</v>
      </c>
      <c r="J95" s="107">
        <v>2.1156500000000002E-3</v>
      </c>
      <c r="K95" s="107">
        <v>2.0655200000000001E-4</v>
      </c>
      <c r="L95" s="107">
        <v>6.7225678999999997E-2</v>
      </c>
      <c r="M95" s="107">
        <v>1.6499340000000001E-2</v>
      </c>
      <c r="N95" s="104">
        <f t="shared" si="0"/>
        <v>4.6186854259580808E-2</v>
      </c>
      <c r="O95" s="104">
        <f t="shared" si="1"/>
        <v>1.2518803782454329E-2</v>
      </c>
      <c r="Q95" s="26">
        <v>13.623905799999999</v>
      </c>
      <c r="R95" s="26">
        <v>1.330106794</v>
      </c>
      <c r="S95" s="26">
        <v>19.691740750000001</v>
      </c>
      <c r="T95" s="26">
        <v>4.4970003729999997</v>
      </c>
      <c r="U95" s="26">
        <v>843.84474490000002</v>
      </c>
      <c r="V95" s="26">
        <v>207.10659319999999</v>
      </c>
      <c r="X95" s="26">
        <v>13.623905799999999</v>
      </c>
      <c r="Y95" s="26">
        <v>1.330106794</v>
      </c>
      <c r="AA95" s="24">
        <v>14.050179999999999</v>
      </c>
      <c r="AB95" s="24">
        <v>2.5779299999999998</v>
      </c>
      <c r="AC95" s="24">
        <v>29</v>
      </c>
    </row>
    <row r="96" spans="1:29" x14ac:dyDescent="0.25">
      <c r="A96" s="104" t="s">
        <v>470</v>
      </c>
      <c r="B96">
        <v>2</v>
      </c>
      <c r="D96" s="106">
        <v>171.39346499999999</v>
      </c>
      <c r="E96" s="106">
        <v>176.27437359999999</v>
      </c>
      <c r="F96" s="106">
        <v>0.97231073070736995</v>
      </c>
      <c r="H96" s="107">
        <v>2.0011148999999999E-2</v>
      </c>
      <c r="I96" s="107">
        <v>2.7932590000000002E-3</v>
      </c>
      <c r="J96" s="107">
        <v>2.170787E-3</v>
      </c>
      <c r="K96" s="107">
        <v>1.2698000000000001E-4</v>
      </c>
      <c r="L96" s="107">
        <v>6.6113542999999997E-2</v>
      </c>
      <c r="M96" s="107">
        <v>9.8024050000000001E-3</v>
      </c>
      <c r="N96" s="104">
        <f t="shared" si="0"/>
        <v>4.5459443610492263E-2</v>
      </c>
      <c r="O96" s="104">
        <f t="shared" si="1"/>
        <v>1.2953963848667751E-2</v>
      </c>
      <c r="Q96" s="26">
        <v>13.9785831</v>
      </c>
      <c r="R96" s="26">
        <v>0.81767638099999995</v>
      </c>
      <c r="S96" s="26">
        <v>20.11835331</v>
      </c>
      <c r="T96" s="26">
        <v>2.808223296</v>
      </c>
      <c r="U96" s="26">
        <v>809.03887169999996</v>
      </c>
      <c r="V96" s="26">
        <v>119.9531399</v>
      </c>
      <c r="X96" s="26">
        <v>13.9785831</v>
      </c>
      <c r="Y96" s="26">
        <v>0.81767638099999995</v>
      </c>
      <c r="AA96" s="24">
        <v>14.39747</v>
      </c>
      <c r="AB96" s="24">
        <v>1.5861700000000001</v>
      </c>
      <c r="AC96" s="24">
        <v>28</v>
      </c>
    </row>
    <row r="97" spans="1:29" x14ac:dyDescent="0.25">
      <c r="A97" s="104" t="s">
        <v>456</v>
      </c>
      <c r="B97">
        <v>1</v>
      </c>
      <c r="C97" s="105"/>
      <c r="D97" s="106">
        <v>72.484508750000003</v>
      </c>
      <c r="E97" s="106">
        <v>180.4667393</v>
      </c>
      <c r="F97" s="106">
        <v>0.40165023777320502</v>
      </c>
      <c r="H97" s="107">
        <v>3.1028962E-2</v>
      </c>
      <c r="I97" s="107">
        <v>4.0033350000000002E-3</v>
      </c>
      <c r="J97" s="107">
        <v>2.1817120000000001E-3</v>
      </c>
      <c r="K97" s="107">
        <v>1.02901E-4</v>
      </c>
      <c r="L97" s="107">
        <v>0.101136227</v>
      </c>
      <c r="M97" s="107">
        <v>1.1122247E-2</v>
      </c>
      <c r="N97" s="104">
        <f t="shared" si="0"/>
        <v>2.5703819440541446E-2</v>
      </c>
      <c r="O97" s="104">
        <f t="shared" si="1"/>
        <v>9.251817550895965E-3</v>
      </c>
      <c r="Q97" s="26">
        <v>14.0488552</v>
      </c>
      <c r="R97" s="26">
        <v>0.66261796699999997</v>
      </c>
      <c r="S97" s="26">
        <v>31.027365140000001</v>
      </c>
      <c r="T97" s="26">
        <v>4.0031293110000004</v>
      </c>
      <c r="U97" s="26">
        <v>1644.243246</v>
      </c>
      <c r="V97" s="26">
        <v>180.82225009999999</v>
      </c>
      <c r="X97" s="26">
        <v>14.0488552</v>
      </c>
      <c r="Y97" s="26">
        <v>0.66261796699999997</v>
      </c>
      <c r="AA97" s="24">
        <v>14.435779999999999</v>
      </c>
      <c r="AB97" s="24">
        <v>1.3112600000000001</v>
      </c>
      <c r="AC97" s="24">
        <v>63</v>
      </c>
    </row>
    <row r="98" spans="1:29" x14ac:dyDescent="0.25">
      <c r="A98" s="104" t="s">
        <v>471</v>
      </c>
      <c r="B98">
        <v>2</v>
      </c>
      <c r="D98" s="106">
        <v>121.1728142</v>
      </c>
      <c r="E98" s="106">
        <v>224.95007480000001</v>
      </c>
      <c r="F98" s="106">
        <v>0.53866536522707598</v>
      </c>
      <c r="H98" s="107">
        <v>3.4782132E-2</v>
      </c>
      <c r="I98" s="107">
        <v>4.1121020000000003E-3</v>
      </c>
      <c r="J98" s="107">
        <v>2.204854E-3</v>
      </c>
      <c r="K98" s="107">
        <v>1.7583200000000001E-4</v>
      </c>
      <c r="L98" s="107">
        <v>0.11582269000000001</v>
      </c>
      <c r="M98" s="107">
        <v>1.599271E-2</v>
      </c>
      <c r="N98" s="104">
        <f t="shared" si="0"/>
        <v>4.275963971710818E-2</v>
      </c>
      <c r="O98" s="104">
        <f t="shared" si="1"/>
        <v>1.0994509373333225E-2</v>
      </c>
      <c r="Q98" s="26">
        <v>14.19771001</v>
      </c>
      <c r="R98" s="26">
        <v>1.1322325</v>
      </c>
      <c r="S98" s="26">
        <v>34.716869039999999</v>
      </c>
      <c r="T98" s="26">
        <v>4.1043867729999999</v>
      </c>
      <c r="U98" s="26">
        <v>1891.9158540000001</v>
      </c>
      <c r="V98" s="26">
        <v>261.23431959999999</v>
      </c>
      <c r="X98" s="26">
        <v>14.19771001</v>
      </c>
      <c r="Y98" s="26">
        <v>1.1322325</v>
      </c>
      <c r="AA98" s="24">
        <v>15.4543</v>
      </c>
      <c r="AB98" s="24">
        <v>2.2040899999999999</v>
      </c>
      <c r="AC98" s="24">
        <v>72</v>
      </c>
    </row>
    <row r="99" spans="1:29" x14ac:dyDescent="0.25">
      <c r="A99" s="104" t="s">
        <v>429</v>
      </c>
      <c r="B99">
        <v>1</v>
      </c>
      <c r="C99" s="105"/>
      <c r="D99" s="106">
        <v>59.85558743</v>
      </c>
      <c r="E99" s="106">
        <v>90.442147360000007</v>
      </c>
      <c r="F99" s="106">
        <v>0.66181077271140099</v>
      </c>
      <c r="H99" s="107">
        <v>2.4422827000000001E-2</v>
      </c>
      <c r="I99" s="107">
        <v>3.1392350000000002E-3</v>
      </c>
      <c r="J99" s="107">
        <v>2.217906E-3</v>
      </c>
      <c r="K99" s="107">
        <v>1.75193E-4</v>
      </c>
      <c r="L99" s="107">
        <v>8.5296746000000007E-2</v>
      </c>
      <c r="M99" s="107">
        <v>1.1908433E-2</v>
      </c>
      <c r="N99" s="104">
        <f t="shared" si="0"/>
        <v>5.5807545468880157E-2</v>
      </c>
      <c r="O99" s="104">
        <f t="shared" si="1"/>
        <v>1.4711675331254752E-2</v>
      </c>
      <c r="Q99" s="26">
        <v>14.28166723</v>
      </c>
      <c r="R99" s="26">
        <v>1.128112317</v>
      </c>
      <c r="S99" s="26">
        <v>24.50054497</v>
      </c>
      <c r="T99" s="26">
        <v>3.1492248530000002</v>
      </c>
      <c r="U99" s="26">
        <v>1321.4291270000001</v>
      </c>
      <c r="V99" s="26">
        <v>184.4871028</v>
      </c>
      <c r="X99" s="26">
        <v>14.28166723</v>
      </c>
      <c r="Y99" s="26">
        <v>1.128112317</v>
      </c>
      <c r="AA99" s="24">
        <v>15.306570000000001</v>
      </c>
      <c r="AB99" s="24">
        <v>2.1572200000000001</v>
      </c>
      <c r="AC99" s="24">
        <v>47</v>
      </c>
    </row>
    <row r="100" spans="1:29" x14ac:dyDescent="0.25">
      <c r="A100" s="104" t="s">
        <v>472</v>
      </c>
      <c r="B100">
        <v>1</v>
      </c>
      <c r="C100" s="105"/>
      <c r="D100" s="106">
        <v>799.38884680000001</v>
      </c>
      <c r="E100" s="106">
        <v>717.48490690000006</v>
      </c>
      <c r="F100" s="106">
        <v>1.11415423392511</v>
      </c>
      <c r="H100" s="107">
        <v>0.102654421</v>
      </c>
      <c r="I100" s="107">
        <v>5.3575109999999997E-3</v>
      </c>
      <c r="J100" s="107">
        <v>2.2582610000000001E-3</v>
      </c>
      <c r="K100" s="107">
        <v>7.4033899999999996E-5</v>
      </c>
      <c r="L100" s="107">
        <v>0.30874453299999999</v>
      </c>
      <c r="M100" s="107">
        <v>1.9509775E-2</v>
      </c>
      <c r="N100" s="104">
        <f t="shared" si="0"/>
        <v>1.3818711711464522E-2</v>
      </c>
      <c r="O100" s="104">
        <f t="shared" si="1"/>
        <v>3.7947080373812612E-3</v>
      </c>
      <c r="Q100" s="26">
        <v>14.541226999999999</v>
      </c>
      <c r="R100" s="26">
        <v>0.47671358400000002</v>
      </c>
      <c r="S100" s="26">
        <v>99.223635090000002</v>
      </c>
      <c r="T100" s="26">
        <v>5.178458601</v>
      </c>
      <c r="U100" s="26">
        <v>3513.9692599999998</v>
      </c>
      <c r="V100" s="26">
        <v>222.0500791</v>
      </c>
      <c r="X100" s="26">
        <v>14.541226999999999</v>
      </c>
      <c r="Y100" s="26">
        <v>0.47671358400000002</v>
      </c>
      <c r="AA100" s="24">
        <v>15.126300000000001</v>
      </c>
      <c r="AB100" s="24">
        <v>0.94982</v>
      </c>
      <c r="AC100" s="24">
        <v>150</v>
      </c>
    </row>
    <row r="101" spans="1:29" x14ac:dyDescent="0.25">
      <c r="A101" s="104" t="s">
        <v>473</v>
      </c>
      <c r="B101">
        <v>2</v>
      </c>
      <c r="D101" s="106">
        <v>281.6206894</v>
      </c>
      <c r="E101" s="106">
        <v>451.30575040000002</v>
      </c>
      <c r="F101" s="106">
        <v>0.62401307572614495</v>
      </c>
      <c r="H101" s="107">
        <v>1.4697145999999999E-2</v>
      </c>
      <c r="I101" s="107">
        <v>1.5426929999999999E-3</v>
      </c>
      <c r="J101" s="107">
        <v>2.274084E-3</v>
      </c>
      <c r="K101" s="107">
        <v>8.8094000000000001E-5</v>
      </c>
      <c r="L101" s="107">
        <v>4.7304859999999997E-2</v>
      </c>
      <c r="M101" s="107">
        <v>5.1243449999999998E-3</v>
      </c>
      <c r="N101" s="104">
        <f t="shared" si="0"/>
        <v>5.7104038198137932E-2</v>
      </c>
      <c r="O101" s="104">
        <f t="shared" si="1"/>
        <v>1.7191270298935767E-2</v>
      </c>
      <c r="Q101" s="26">
        <v>14.64300136</v>
      </c>
      <c r="R101" s="26">
        <v>0.567243991</v>
      </c>
      <c r="S101" s="26">
        <v>14.814633629999999</v>
      </c>
      <c r="T101" s="26">
        <v>1.5550246809999999</v>
      </c>
      <c r="U101" s="26">
        <v>63.581451319999999</v>
      </c>
      <c r="V101" s="26">
        <v>6.8875225990000004</v>
      </c>
      <c r="X101" s="26">
        <v>14.64300136</v>
      </c>
      <c r="Y101" s="26">
        <v>0.567243991</v>
      </c>
      <c r="AA101" s="24">
        <v>14.660880000000001</v>
      </c>
      <c r="AB101" s="24">
        <v>1.08223</v>
      </c>
      <c r="AC101" s="24">
        <v>1.6</v>
      </c>
    </row>
    <row r="102" spans="1:29" x14ac:dyDescent="0.25">
      <c r="A102" s="104" t="s">
        <v>469</v>
      </c>
      <c r="B102">
        <v>2</v>
      </c>
      <c r="D102" s="106">
        <v>93.226155950000006</v>
      </c>
      <c r="E102" s="106">
        <v>169.99537169999999</v>
      </c>
      <c r="F102" s="106">
        <v>0.54840408310951705</v>
      </c>
      <c r="H102" s="107">
        <v>1.9089621000000001E-2</v>
      </c>
      <c r="I102" s="107">
        <v>2.853614E-3</v>
      </c>
      <c r="J102" s="107">
        <v>2.3877210000000002E-3</v>
      </c>
      <c r="K102" s="107">
        <v>1.76677E-4</v>
      </c>
      <c r="L102" s="107">
        <v>5.5441696999999998E-2</v>
      </c>
      <c r="M102" s="107">
        <v>8.7224420000000004E-3</v>
      </c>
      <c r="N102" s="104">
        <f t="shared" ref="N102:N140" si="2">K102/I102</f>
        <v>6.1913419264133129E-2</v>
      </c>
      <c r="O102" s="104">
        <f t="shared" ref="O102:O140" si="3">K102/M102</f>
        <v>2.0255451397670515E-2</v>
      </c>
      <c r="Q102" s="26">
        <v>15.373841199999999</v>
      </c>
      <c r="R102" s="26">
        <v>1.1375724679999999</v>
      </c>
      <c r="S102" s="26">
        <v>19.200591979999999</v>
      </c>
      <c r="T102" s="26">
        <v>2.8702028629999998</v>
      </c>
      <c r="U102" s="26">
        <v>429.0839939</v>
      </c>
      <c r="V102" s="26">
        <v>67.50623804</v>
      </c>
      <c r="X102" s="26">
        <v>15.373841199999999</v>
      </c>
      <c r="Y102" s="26">
        <v>1.1375724679999999</v>
      </c>
      <c r="AA102" s="24">
        <v>15.83671</v>
      </c>
      <c r="AB102" s="24">
        <v>2.1537600000000001</v>
      </c>
      <c r="AC102" s="24">
        <v>14</v>
      </c>
    </row>
    <row r="103" spans="1:29" x14ac:dyDescent="0.25">
      <c r="A103" s="104" t="s">
        <v>438</v>
      </c>
      <c r="B103">
        <v>1</v>
      </c>
      <c r="C103" s="105"/>
      <c r="D103" s="106">
        <v>383.86853189999999</v>
      </c>
      <c r="E103" s="106">
        <v>419.23485579999999</v>
      </c>
      <c r="F103" s="106">
        <v>0.91564078365451596</v>
      </c>
      <c r="H103" s="107">
        <v>9.1160931000000001E-2</v>
      </c>
      <c r="I103" s="107">
        <v>5.8468299999999999E-3</v>
      </c>
      <c r="J103" s="107">
        <v>2.4441839999999999E-3</v>
      </c>
      <c r="K103" s="107">
        <v>9.0624099999999999E-5</v>
      </c>
      <c r="L103" s="107">
        <v>0.260396246</v>
      </c>
      <c r="M103" s="107">
        <v>1.6519290999999998E-2</v>
      </c>
      <c r="N103" s="104">
        <f t="shared" si="2"/>
        <v>1.5499698127019257E-2</v>
      </c>
      <c r="O103" s="104">
        <f t="shared" si="3"/>
        <v>5.4859557834534183E-3</v>
      </c>
      <c r="Q103" s="26">
        <v>15.736949149999999</v>
      </c>
      <c r="R103" s="26">
        <v>0.58348561600000004</v>
      </c>
      <c r="S103" s="26">
        <v>88.584268140000006</v>
      </c>
      <c r="T103" s="26">
        <v>5.6815697199999997</v>
      </c>
      <c r="U103" s="26">
        <v>3248.4033079999999</v>
      </c>
      <c r="V103" s="26">
        <v>206.07562849999999</v>
      </c>
      <c r="X103" s="26">
        <v>15.736949149999999</v>
      </c>
      <c r="Y103" s="26">
        <v>0.58348561600000004</v>
      </c>
      <c r="AA103" s="24">
        <v>16.36692</v>
      </c>
      <c r="AB103" s="24">
        <v>1.1616299999999999</v>
      </c>
      <c r="AC103" s="24">
        <v>140</v>
      </c>
    </row>
    <row r="104" spans="1:29" x14ac:dyDescent="0.25">
      <c r="A104" s="104" t="s">
        <v>474</v>
      </c>
      <c r="B104">
        <v>2</v>
      </c>
      <c r="D104" s="106">
        <v>252.00517099999999</v>
      </c>
      <c r="E104" s="106">
        <v>602.47743790000004</v>
      </c>
      <c r="F104" s="106">
        <v>0.41828150756714</v>
      </c>
      <c r="H104" s="107">
        <v>0.10610573600000001</v>
      </c>
      <c r="I104" s="107">
        <v>6.5106110000000003E-3</v>
      </c>
      <c r="J104" s="107">
        <v>2.5048319999999998E-3</v>
      </c>
      <c r="K104" s="107">
        <v>1.19549E-4</v>
      </c>
      <c r="L104" s="107">
        <v>0.30253597900000001</v>
      </c>
      <c r="M104" s="107">
        <v>2.1868035000000001E-2</v>
      </c>
      <c r="N104" s="104">
        <f t="shared" si="2"/>
        <v>1.8362178296322727E-2</v>
      </c>
      <c r="O104" s="104">
        <f t="shared" si="3"/>
        <v>5.4668377840075711E-3</v>
      </c>
      <c r="Q104" s="26">
        <v>16.12694454</v>
      </c>
      <c r="R104" s="26">
        <v>0.76969822600000004</v>
      </c>
      <c r="S104" s="26">
        <v>102.396827</v>
      </c>
      <c r="T104" s="26">
        <v>6.2830333359999999</v>
      </c>
      <c r="U104" s="26">
        <v>3482.5671269999998</v>
      </c>
      <c r="V104" s="26">
        <v>251.72840540000001</v>
      </c>
      <c r="X104" s="26">
        <v>16.12694454</v>
      </c>
      <c r="Y104" s="26">
        <v>0.76969822600000004</v>
      </c>
      <c r="AA104" s="24">
        <v>17.179390000000001</v>
      </c>
      <c r="AB104" s="24">
        <v>1.5304</v>
      </c>
      <c r="AC104" s="24">
        <v>150</v>
      </c>
    </row>
    <row r="105" spans="1:29" x14ac:dyDescent="0.25">
      <c r="A105" s="104" t="s">
        <v>474</v>
      </c>
      <c r="B105">
        <v>1</v>
      </c>
      <c r="C105" s="105"/>
      <c r="D105" s="106">
        <v>469.0336302</v>
      </c>
      <c r="E105" s="106">
        <v>824.38892420000002</v>
      </c>
      <c r="F105" s="106">
        <v>0.56894703025657201</v>
      </c>
      <c r="H105" s="107">
        <v>0.126728376</v>
      </c>
      <c r="I105" s="107">
        <v>9.2994740000000003E-3</v>
      </c>
      <c r="J105" s="107">
        <v>2.580134E-3</v>
      </c>
      <c r="K105" s="107">
        <v>7.8531900000000006E-5</v>
      </c>
      <c r="L105" s="107">
        <v>0.33190565399999999</v>
      </c>
      <c r="M105" s="107">
        <v>1.7916962000000002E-2</v>
      </c>
      <c r="N105" s="104">
        <f t="shared" si="2"/>
        <v>8.4447679513916605E-3</v>
      </c>
      <c r="O105" s="104">
        <f t="shared" si="3"/>
        <v>4.3831035640975293E-3</v>
      </c>
      <c r="Q105" s="26">
        <v>16.61114375</v>
      </c>
      <c r="R105" s="26">
        <v>0.50559570300000001</v>
      </c>
      <c r="S105" s="26">
        <v>121.15368650000001</v>
      </c>
      <c r="T105" s="26">
        <v>8.8903965159999991</v>
      </c>
      <c r="U105" s="26">
        <v>3625.22298</v>
      </c>
      <c r="V105" s="26">
        <v>195.6971202</v>
      </c>
      <c r="X105" s="26">
        <v>16.61114375</v>
      </c>
      <c r="Y105" s="26">
        <v>0.50559570300000001</v>
      </c>
      <c r="AA105" s="24">
        <v>16.885480000000001</v>
      </c>
      <c r="AB105" s="24">
        <v>1.0088999999999999</v>
      </c>
      <c r="AC105" s="24">
        <v>160</v>
      </c>
    </row>
    <row r="106" spans="1:29" x14ac:dyDescent="0.25">
      <c r="A106" s="104" t="s">
        <v>442</v>
      </c>
      <c r="B106">
        <v>1</v>
      </c>
      <c r="C106" s="105"/>
      <c r="D106" s="106">
        <v>134.60205769999999</v>
      </c>
      <c r="E106" s="106">
        <v>172.53454619999999</v>
      </c>
      <c r="F106" s="106">
        <v>0.78014554571564398</v>
      </c>
      <c r="H106" s="107">
        <v>1.9260843E-2</v>
      </c>
      <c r="I106" s="107">
        <v>2.8654660000000001E-3</v>
      </c>
      <c r="J106" s="107">
        <v>2.6608510000000001E-3</v>
      </c>
      <c r="K106" s="107">
        <v>1.4901700000000001E-4</v>
      </c>
      <c r="L106" s="107">
        <v>5.0737101E-2</v>
      </c>
      <c r="M106" s="107">
        <v>6.9276889999999999E-3</v>
      </c>
      <c r="N106" s="104">
        <f t="shared" si="2"/>
        <v>5.2004455819751487E-2</v>
      </c>
      <c r="O106" s="104">
        <f t="shared" si="3"/>
        <v>2.151034782306192E-2</v>
      </c>
      <c r="Q106" s="26">
        <v>17.130115790000001</v>
      </c>
      <c r="R106" s="26">
        <v>0.95934846100000004</v>
      </c>
      <c r="S106" s="26">
        <v>19.37117645</v>
      </c>
      <c r="T106" s="26">
        <v>2.8818805799999998</v>
      </c>
      <c r="U106" s="26">
        <v>227.87249</v>
      </c>
      <c r="V106" s="26">
        <v>31.113914789999999</v>
      </c>
      <c r="X106" s="26">
        <v>17.130115790000001</v>
      </c>
      <c r="Y106" s="26">
        <v>0.95934846100000004</v>
      </c>
      <c r="AA106" s="24">
        <v>17.327480000000001</v>
      </c>
      <c r="AB106" s="24">
        <v>1.8437300000000001</v>
      </c>
      <c r="AC106" s="24">
        <v>6.9</v>
      </c>
    </row>
    <row r="107" spans="1:29" x14ac:dyDescent="0.25">
      <c r="A107" s="104" t="s">
        <v>475</v>
      </c>
      <c r="B107">
        <v>2</v>
      </c>
      <c r="D107" s="106">
        <v>596.35237700000005</v>
      </c>
      <c r="E107" s="106">
        <v>1006.717275</v>
      </c>
      <c r="F107" s="106">
        <v>0.59237324302396599</v>
      </c>
      <c r="H107" s="107">
        <v>2.0575514999999999E-2</v>
      </c>
      <c r="I107" s="107">
        <v>1.30109E-3</v>
      </c>
      <c r="J107" s="107">
        <v>2.7906099999999998E-3</v>
      </c>
      <c r="K107" s="107">
        <v>9.4492099999999996E-5</v>
      </c>
      <c r="L107" s="107">
        <v>5.2050961999999999E-2</v>
      </c>
      <c r="M107" s="107">
        <v>3.9784979999999996E-3</v>
      </c>
      <c r="N107" s="104">
        <f t="shared" si="2"/>
        <v>7.2625337217256294E-2</v>
      </c>
      <c r="O107" s="104">
        <f t="shared" si="3"/>
        <v>2.3750696871030225E-2</v>
      </c>
      <c r="Q107" s="26">
        <v>17.96431604</v>
      </c>
      <c r="R107" s="26">
        <v>0.60828500500000005</v>
      </c>
      <c r="S107" s="26">
        <v>20.680003360000001</v>
      </c>
      <c r="T107" s="26">
        <v>1.307696993</v>
      </c>
      <c r="U107" s="26">
        <v>286.62877320000001</v>
      </c>
      <c r="V107" s="26">
        <v>21.90837376</v>
      </c>
      <c r="X107" s="26">
        <v>17.96431604</v>
      </c>
      <c r="Y107" s="26">
        <v>0.60828500500000005</v>
      </c>
      <c r="AA107" s="24">
        <v>18.401630000000001</v>
      </c>
      <c r="AB107" s="24">
        <v>1.1294200000000001</v>
      </c>
      <c r="AC107" s="24">
        <v>8.5</v>
      </c>
    </row>
    <row r="108" spans="1:29" x14ac:dyDescent="0.25">
      <c r="A108" s="104" t="s">
        <v>452</v>
      </c>
      <c r="B108">
        <v>1</v>
      </c>
      <c r="C108" s="105"/>
      <c r="D108" s="106">
        <v>39.927340090000001</v>
      </c>
      <c r="E108" s="106">
        <v>73.909243419999996</v>
      </c>
      <c r="F108" s="106">
        <v>0.54022119889804698</v>
      </c>
      <c r="H108" s="107">
        <v>4.2601012000000001E-2</v>
      </c>
      <c r="I108" s="107">
        <v>4.8038070000000002E-3</v>
      </c>
      <c r="J108" s="107">
        <v>2.9790480000000002E-3</v>
      </c>
      <c r="K108" s="107">
        <v>2.3326900000000001E-4</v>
      </c>
      <c r="L108" s="107">
        <v>0.102415493</v>
      </c>
      <c r="M108" s="107">
        <v>1.2615392E-2</v>
      </c>
      <c r="N108" s="104">
        <f t="shared" si="2"/>
        <v>4.8559194821940183E-2</v>
      </c>
      <c r="O108" s="104">
        <f t="shared" si="3"/>
        <v>1.8490824541956368E-2</v>
      </c>
      <c r="Q108" s="26">
        <v>19.175571869999999</v>
      </c>
      <c r="R108" s="26">
        <v>1.501511029</v>
      </c>
      <c r="S108" s="26">
        <v>42.360329059999998</v>
      </c>
      <c r="T108" s="26">
        <v>4.7766673009999998</v>
      </c>
      <c r="U108" s="26">
        <v>1667.5286900000001</v>
      </c>
      <c r="V108" s="26">
        <v>205.40376800000001</v>
      </c>
      <c r="X108" s="26">
        <v>19.175571869999999</v>
      </c>
      <c r="Y108" s="26">
        <v>1.501511029</v>
      </c>
      <c r="AA108" s="24">
        <v>20.999320000000001</v>
      </c>
      <c r="AB108" s="24">
        <v>2.8997999999999999</v>
      </c>
      <c r="AC108" s="24">
        <v>61</v>
      </c>
    </row>
    <row r="109" spans="1:29" x14ac:dyDescent="0.25">
      <c r="A109" s="104" t="s">
        <v>476</v>
      </c>
      <c r="B109">
        <v>1</v>
      </c>
      <c r="C109" s="105"/>
      <c r="D109" s="106">
        <v>277.95486549999998</v>
      </c>
      <c r="E109" s="106">
        <v>338.30839639999999</v>
      </c>
      <c r="F109" s="106">
        <v>0.82160203074404103</v>
      </c>
      <c r="H109" s="107">
        <v>0.23643936800000001</v>
      </c>
      <c r="I109" s="107">
        <v>1.1687924000000001E-2</v>
      </c>
      <c r="J109" s="107">
        <v>3.6321769999999999E-3</v>
      </c>
      <c r="K109" s="107">
        <v>1.0723200000000001E-4</v>
      </c>
      <c r="L109" s="107">
        <v>0.45321351300000001</v>
      </c>
      <c r="M109" s="107">
        <v>2.1580106000000002E-2</v>
      </c>
      <c r="N109" s="104">
        <f t="shared" si="2"/>
        <v>9.1745976445432049E-3</v>
      </c>
      <c r="O109" s="104">
        <f t="shared" si="3"/>
        <v>4.9690210048087807E-3</v>
      </c>
      <c r="Q109" s="26">
        <v>23.372026890000001</v>
      </c>
      <c r="R109" s="26">
        <v>0.69000732600000003</v>
      </c>
      <c r="S109" s="26">
        <v>215.5006363</v>
      </c>
      <c r="T109" s="26">
        <v>10.65285778</v>
      </c>
      <c r="U109" s="26">
        <v>4095.1267419999999</v>
      </c>
      <c r="V109" s="26">
        <v>194.99257249999999</v>
      </c>
      <c r="X109" s="26">
        <v>23.372026890000001</v>
      </c>
      <c r="Y109" s="26">
        <v>0.69000732600000003</v>
      </c>
      <c r="AA109" s="24">
        <v>24.001639999999998</v>
      </c>
      <c r="AB109" s="24">
        <v>1.37605</v>
      </c>
      <c r="AC109" s="24">
        <v>180</v>
      </c>
    </row>
    <row r="110" spans="1:29" x14ac:dyDescent="0.25">
      <c r="A110" s="104" t="s">
        <v>477</v>
      </c>
      <c r="B110">
        <v>2</v>
      </c>
      <c r="D110" s="106">
        <v>530.90994209999997</v>
      </c>
      <c r="E110" s="106">
        <v>719.22869890000004</v>
      </c>
      <c r="F110" s="106">
        <v>0.73816568069653299</v>
      </c>
      <c r="H110" s="107">
        <v>2.4711502E-2</v>
      </c>
      <c r="I110" s="107">
        <v>1.6754599999999999E-3</v>
      </c>
      <c r="J110" s="107">
        <v>3.7089829999999999E-3</v>
      </c>
      <c r="K110" s="107">
        <v>8.8689699999999999E-5</v>
      </c>
      <c r="L110" s="107">
        <v>4.9233576000000001E-2</v>
      </c>
      <c r="M110" s="107">
        <v>3.329238E-3</v>
      </c>
      <c r="N110" s="104">
        <f t="shared" si="2"/>
        <v>5.2934537380779009E-2</v>
      </c>
      <c r="O110" s="104">
        <f t="shared" si="3"/>
        <v>2.6639639461041836E-2</v>
      </c>
      <c r="Q110" s="26">
        <v>23.865336790000001</v>
      </c>
      <c r="R110" s="26">
        <v>0.570671025</v>
      </c>
      <c r="S110" s="26">
        <v>24.786632220000001</v>
      </c>
      <c r="T110" s="26">
        <v>1.6805540400000001</v>
      </c>
      <c r="U110" s="26">
        <v>157.9245703</v>
      </c>
      <c r="V110" s="26">
        <v>10.67906266</v>
      </c>
      <c r="X110" s="26">
        <v>23.865336790000001</v>
      </c>
      <c r="Y110" s="26">
        <v>0.570671025</v>
      </c>
      <c r="AA110" s="24">
        <v>23.950089999999999</v>
      </c>
      <c r="AB110" s="24">
        <v>1.0941000000000001</v>
      </c>
      <c r="AC110" s="24">
        <v>4.5</v>
      </c>
    </row>
    <row r="111" spans="1:29" x14ac:dyDescent="0.25">
      <c r="A111" s="104" t="s">
        <v>478</v>
      </c>
      <c r="B111">
        <v>1</v>
      </c>
      <c r="C111" s="105"/>
      <c r="D111" s="106">
        <v>167.6427659</v>
      </c>
      <c r="E111" s="106">
        <v>253.65660579999999</v>
      </c>
      <c r="F111" s="106">
        <v>0.660904396206346</v>
      </c>
      <c r="H111" s="107">
        <v>0.13715525000000001</v>
      </c>
      <c r="I111" s="107">
        <v>7.0105319999999999E-3</v>
      </c>
      <c r="J111" s="107">
        <v>4.9832469999999997E-3</v>
      </c>
      <c r="K111" s="107">
        <v>3.1745100000000001E-4</v>
      </c>
      <c r="L111" s="107">
        <v>0.196999648</v>
      </c>
      <c r="M111" s="107">
        <v>1.4022013999999999E-2</v>
      </c>
      <c r="N111" s="104">
        <f t="shared" si="2"/>
        <v>4.5282012834404008E-2</v>
      </c>
      <c r="O111" s="104">
        <f t="shared" si="3"/>
        <v>2.2639472475209341E-2</v>
      </c>
      <c r="Q111" s="26">
        <v>32.044200459999999</v>
      </c>
      <c r="R111" s="26">
        <v>2.041335245</v>
      </c>
      <c r="S111" s="26">
        <v>130.5069474</v>
      </c>
      <c r="T111" s="26">
        <v>6.6707116839999996</v>
      </c>
      <c r="U111" s="26">
        <v>2800.7703620000002</v>
      </c>
      <c r="V111" s="26">
        <v>199.35285690000001</v>
      </c>
      <c r="X111" s="26">
        <v>32.044200459999999</v>
      </c>
      <c r="Y111" s="26">
        <v>2.041335245</v>
      </c>
      <c r="AA111" s="24">
        <v>39.281829999999999</v>
      </c>
      <c r="AB111" s="24">
        <v>3.9578600000000002</v>
      </c>
      <c r="AC111" s="24">
        <v>110</v>
      </c>
    </row>
    <row r="112" spans="1:29" x14ac:dyDescent="0.25">
      <c r="A112" s="104" t="s">
        <v>445</v>
      </c>
      <c r="B112">
        <v>2</v>
      </c>
      <c r="D112" s="106">
        <v>107.057238</v>
      </c>
      <c r="E112" s="106">
        <v>317.41705860000002</v>
      </c>
      <c r="F112" s="106">
        <v>0.33727625878768702</v>
      </c>
      <c r="H112" s="107">
        <v>0.15461571099999999</v>
      </c>
      <c r="I112" s="107">
        <v>1.2535810999999999E-2</v>
      </c>
      <c r="J112" s="107">
        <v>1.9268601999999999E-2</v>
      </c>
      <c r="K112" s="107">
        <v>1.303731E-3</v>
      </c>
      <c r="L112" s="107">
        <v>5.6318207000000002E-2</v>
      </c>
      <c r="M112" s="107">
        <v>3.5870799999999999E-3</v>
      </c>
      <c r="N112" s="104">
        <f t="shared" si="2"/>
        <v>0.10400053095886658</v>
      </c>
      <c r="O112" s="104">
        <f t="shared" si="3"/>
        <v>0.36345188844408266</v>
      </c>
      <c r="Q112" s="26">
        <v>123.0314504</v>
      </c>
      <c r="R112" s="26">
        <v>8.324420924</v>
      </c>
      <c r="S112" s="26">
        <v>145.9791759</v>
      </c>
      <c r="T112" s="26">
        <v>11.83558435</v>
      </c>
      <c r="U112" s="26">
        <v>463.9461129</v>
      </c>
      <c r="V112" s="26">
        <v>29.550154670000001</v>
      </c>
      <c r="X112" s="26">
        <v>123.0314504</v>
      </c>
      <c r="Y112" s="26">
        <v>8.324420924</v>
      </c>
      <c r="AA112" s="24">
        <v>130.75917999999999</v>
      </c>
      <c r="AB112" s="24">
        <v>13.93942</v>
      </c>
      <c r="AC112" s="24">
        <v>10</v>
      </c>
    </row>
    <row r="113" spans="1:29" x14ac:dyDescent="0.25">
      <c r="A113" s="104" t="s">
        <v>465</v>
      </c>
      <c r="B113">
        <v>2</v>
      </c>
      <c r="D113" s="106">
        <v>623.52394770000001</v>
      </c>
      <c r="E113" s="106">
        <v>450.061961</v>
      </c>
      <c r="F113" s="106">
        <v>1.38541801292111</v>
      </c>
      <c r="H113" s="107">
        <v>0.14184281900000001</v>
      </c>
      <c r="I113" s="107">
        <v>7.990502E-3</v>
      </c>
      <c r="J113" s="107">
        <v>2.0377092999999999E-2</v>
      </c>
      <c r="K113" s="107">
        <v>5.19748E-4</v>
      </c>
      <c r="L113" s="107">
        <v>4.8799908000000003E-2</v>
      </c>
      <c r="M113" s="107">
        <v>2.541429E-3</v>
      </c>
      <c r="N113" s="104">
        <f t="shared" si="2"/>
        <v>6.5045725537644566E-2</v>
      </c>
      <c r="O113" s="104">
        <f t="shared" si="3"/>
        <v>0.20451013976782353</v>
      </c>
      <c r="Q113" s="26">
        <v>130.03832729999999</v>
      </c>
      <c r="R113" s="26">
        <v>3.3168207349999999</v>
      </c>
      <c r="S113" s="26">
        <v>134.6839458</v>
      </c>
      <c r="T113" s="26">
        <v>7.5872175909999999</v>
      </c>
      <c r="U113" s="26">
        <v>137.1798421</v>
      </c>
      <c r="V113" s="26">
        <v>7.1441300070000002</v>
      </c>
      <c r="X113" s="26">
        <v>130.03832729999999</v>
      </c>
      <c r="Y113" s="26">
        <v>3.3168207349999999</v>
      </c>
      <c r="AA113" s="24">
        <v>130.77352999999999</v>
      </c>
      <c r="AB113" s="24">
        <v>6.1069000000000004</v>
      </c>
      <c r="AC113" s="24">
        <v>0.4</v>
      </c>
    </row>
    <row r="114" spans="1:29" x14ac:dyDescent="0.25">
      <c r="A114" s="104" t="s">
        <v>479</v>
      </c>
      <c r="B114">
        <v>1</v>
      </c>
      <c r="C114" s="105"/>
      <c r="D114" s="106">
        <v>1223.3343910000001</v>
      </c>
      <c r="E114" s="106">
        <v>744.98284779999994</v>
      </c>
      <c r="F114" s="106">
        <v>1.6420973913864101</v>
      </c>
      <c r="H114" s="107">
        <v>0.48739634100000001</v>
      </c>
      <c r="I114" s="107">
        <v>2.6830620999999999E-2</v>
      </c>
      <c r="J114" s="107">
        <v>3.2612613999999998E-2</v>
      </c>
      <c r="K114" s="107">
        <v>4.2702700000000002E-4</v>
      </c>
      <c r="L114" s="107">
        <v>0.101417785</v>
      </c>
      <c r="M114" s="107">
        <v>5.1096520000000001E-3</v>
      </c>
      <c r="N114" s="104">
        <f t="shared" si="2"/>
        <v>1.5915658456060335E-2</v>
      </c>
      <c r="O114" s="104">
        <f t="shared" si="3"/>
        <v>8.3572619035503795E-2</v>
      </c>
      <c r="Q114" s="26">
        <v>206.87838930000001</v>
      </c>
      <c r="R114" s="26">
        <v>2.7088510320000001</v>
      </c>
      <c r="S114" s="26">
        <v>403.13471650000002</v>
      </c>
      <c r="T114" s="26">
        <v>22.192113330000002</v>
      </c>
      <c r="U114" s="26">
        <v>1649.3993949999999</v>
      </c>
      <c r="V114" s="26">
        <v>83.100382199999999</v>
      </c>
      <c r="X114" s="26">
        <v>206.87838930000001</v>
      </c>
      <c r="Y114" s="26">
        <v>2.7088510320000001</v>
      </c>
      <c r="AA114" s="24">
        <v>209.55953</v>
      </c>
      <c r="AB114" s="24">
        <v>5.30748</v>
      </c>
      <c r="AC114" s="24">
        <v>57</v>
      </c>
    </row>
    <row r="115" spans="1:29" x14ac:dyDescent="0.25">
      <c r="A115" s="104" t="s">
        <v>475</v>
      </c>
      <c r="B115">
        <v>1</v>
      </c>
      <c r="C115" s="105"/>
      <c r="D115" s="106">
        <v>234.3300715</v>
      </c>
      <c r="E115" s="106">
        <v>1397.4407719999999</v>
      </c>
      <c r="F115" s="106">
        <v>0.16768515431579201</v>
      </c>
      <c r="H115" s="107">
        <v>0.293356108</v>
      </c>
      <c r="I115" s="107">
        <v>8.4119550000000005E-3</v>
      </c>
      <c r="J115" s="107">
        <v>3.5966387000000002E-2</v>
      </c>
      <c r="K115" s="107">
        <v>5.07973E-4</v>
      </c>
      <c r="L115" s="107">
        <v>5.3836477000000001E-2</v>
      </c>
      <c r="M115" s="107">
        <v>1.260719E-3</v>
      </c>
      <c r="N115" s="104">
        <f t="shared" si="2"/>
        <v>6.0387032503145817E-2</v>
      </c>
      <c r="O115" s="104">
        <f t="shared" si="3"/>
        <v>0.40292325252494804</v>
      </c>
      <c r="Q115" s="26">
        <v>227.78139719999999</v>
      </c>
      <c r="R115" s="26">
        <v>3.217084308</v>
      </c>
      <c r="S115" s="26">
        <v>261.19765510000002</v>
      </c>
      <c r="T115" s="26">
        <v>7.4898151720000001</v>
      </c>
      <c r="U115" s="26">
        <v>363.20883700000002</v>
      </c>
      <c r="V115" s="26">
        <v>8.5054641610000008</v>
      </c>
      <c r="X115" s="26">
        <v>227.78139719999999</v>
      </c>
      <c r="Y115" s="26">
        <v>3.217084308</v>
      </c>
      <c r="AA115" s="24">
        <v>233.27182999999999</v>
      </c>
      <c r="AB115" s="24">
        <v>5.86646</v>
      </c>
      <c r="AC115" s="24">
        <v>4</v>
      </c>
    </row>
    <row r="116" spans="1:29" x14ac:dyDescent="0.25">
      <c r="A116" s="104" t="s">
        <v>480</v>
      </c>
      <c r="B116">
        <v>1</v>
      </c>
      <c r="C116" s="105"/>
      <c r="D116" s="106">
        <v>103.17679680000001</v>
      </c>
      <c r="E116" s="106">
        <v>384.6967732</v>
      </c>
      <c r="F116" s="106">
        <v>0.26820291717487199</v>
      </c>
      <c r="H116" s="107">
        <v>0.45549936299999999</v>
      </c>
      <c r="I116" s="107">
        <v>2.7115419000000002E-2</v>
      </c>
      <c r="J116" s="107">
        <v>3.7715134999999997E-2</v>
      </c>
      <c r="K116" s="107">
        <v>6.7871499999999998E-4</v>
      </c>
      <c r="L116" s="107">
        <v>8.5057656999999995E-2</v>
      </c>
      <c r="M116" s="107">
        <v>3.3686710000000002E-3</v>
      </c>
      <c r="N116" s="104">
        <f t="shared" si="2"/>
        <v>2.5030592372553784E-2</v>
      </c>
      <c r="O116" s="104">
        <f t="shared" si="3"/>
        <v>0.20147856528583527</v>
      </c>
      <c r="Q116" s="26">
        <v>238.65396129999999</v>
      </c>
      <c r="R116" s="26">
        <v>4.2947781579999997</v>
      </c>
      <c r="S116" s="26">
        <v>381.12311510000001</v>
      </c>
      <c r="T116" s="26">
        <v>22.687875330000001</v>
      </c>
      <c r="U116" s="26">
        <v>1315.988482</v>
      </c>
      <c r="V116" s="26">
        <v>52.119138</v>
      </c>
      <c r="X116" s="26">
        <v>238.65396129999999</v>
      </c>
      <c r="Y116" s="26">
        <v>4.2947781579999997</v>
      </c>
      <c r="AA116" s="24">
        <v>243.53704999999999</v>
      </c>
      <c r="AB116" s="24">
        <v>8.3264999999999993</v>
      </c>
      <c r="AC116" s="24">
        <v>41</v>
      </c>
    </row>
    <row r="117" spans="1:29" x14ac:dyDescent="0.25">
      <c r="A117" s="104" t="s">
        <v>431</v>
      </c>
      <c r="B117">
        <v>2</v>
      </c>
      <c r="D117" s="106">
        <v>178.07428049999999</v>
      </c>
      <c r="E117" s="106">
        <v>409.46628349999997</v>
      </c>
      <c r="F117" s="106">
        <v>0.43489363514346602</v>
      </c>
      <c r="H117" s="107">
        <v>0.49735964999999999</v>
      </c>
      <c r="I117" s="107">
        <v>1.8243361E-2</v>
      </c>
      <c r="J117" s="107">
        <v>4.0857373000000002E-2</v>
      </c>
      <c r="K117" s="107">
        <v>1.09716E-3</v>
      </c>
      <c r="L117" s="107">
        <v>8.7808070000000002E-2</v>
      </c>
      <c r="M117" s="107">
        <v>4.6231479999999997E-3</v>
      </c>
      <c r="N117" s="104">
        <f t="shared" si="2"/>
        <v>6.0140234028148651E-2</v>
      </c>
      <c r="O117" s="104">
        <f t="shared" si="3"/>
        <v>0.23731881393370927</v>
      </c>
      <c r="Q117" s="26">
        <v>258.1443769</v>
      </c>
      <c r="R117" s="26">
        <v>6.9320576870000004</v>
      </c>
      <c r="S117" s="26">
        <v>409.91357119999998</v>
      </c>
      <c r="T117" s="26">
        <v>15.035801749999999</v>
      </c>
      <c r="U117" s="26">
        <v>1377.4308450000001</v>
      </c>
      <c r="V117" s="26">
        <v>72.522563169999998</v>
      </c>
      <c r="X117" s="26">
        <v>258.1443769</v>
      </c>
      <c r="Y117" s="26">
        <v>6.9320576870000004</v>
      </c>
      <c r="AA117" s="24">
        <v>286.0523</v>
      </c>
      <c r="AB117" s="24">
        <v>12.59629</v>
      </c>
      <c r="AC117" s="24">
        <v>39</v>
      </c>
    </row>
    <row r="118" spans="1:29" x14ac:dyDescent="0.25">
      <c r="A118" s="104" t="s">
        <v>458</v>
      </c>
      <c r="B118">
        <v>2</v>
      </c>
      <c r="D118" s="106">
        <v>217.80468769999999</v>
      </c>
      <c r="E118" s="106">
        <v>407.61572569999998</v>
      </c>
      <c r="F118" s="106">
        <v>0.53433828473119704</v>
      </c>
      <c r="H118" s="107">
        <v>0.33348975199999997</v>
      </c>
      <c r="I118" s="107">
        <v>1.2920443E-2</v>
      </c>
      <c r="J118" s="107">
        <v>4.4613786000000002E-2</v>
      </c>
      <c r="K118" s="107">
        <v>5.7399999999999997E-4</v>
      </c>
      <c r="L118" s="107">
        <v>5.2211655000000003E-2</v>
      </c>
      <c r="M118" s="107">
        <v>1.6629990000000001E-3</v>
      </c>
      <c r="N118" s="104">
        <f t="shared" si="2"/>
        <v>4.4425721316211836E-2</v>
      </c>
      <c r="O118" s="104">
        <f t="shared" si="3"/>
        <v>0.34515955812360677</v>
      </c>
      <c r="Q118" s="26">
        <v>281.36728169999998</v>
      </c>
      <c r="R118" s="26">
        <v>3.6200655730000002</v>
      </c>
      <c r="S118" s="26">
        <v>292.22665430000001</v>
      </c>
      <c r="T118" s="26">
        <v>11.3217804</v>
      </c>
      <c r="U118" s="26">
        <v>293.67118779999998</v>
      </c>
      <c r="V118" s="26">
        <v>9.3537500809999994</v>
      </c>
      <c r="X118" s="26">
        <v>281.36728169999998</v>
      </c>
      <c r="Y118" s="26">
        <v>3.6200655730000002</v>
      </c>
      <c r="AA118" s="24">
        <v>282.47611000000001</v>
      </c>
      <c r="AB118" s="24">
        <v>6.7641600000000004</v>
      </c>
      <c r="AC118" s="24">
        <v>0.37</v>
      </c>
    </row>
    <row r="119" spans="1:29" x14ac:dyDescent="0.25">
      <c r="A119" s="104" t="s">
        <v>478</v>
      </c>
      <c r="B119">
        <v>2</v>
      </c>
      <c r="D119" s="106">
        <v>94.740933119999994</v>
      </c>
      <c r="E119" s="106">
        <v>230.51705989999999</v>
      </c>
      <c r="F119" s="106">
        <v>0.41099315235540201</v>
      </c>
      <c r="H119" s="107">
        <v>0.33076441499999998</v>
      </c>
      <c r="I119" s="107">
        <v>1.8689984999999999E-2</v>
      </c>
      <c r="J119" s="107">
        <v>4.4870849999999997E-2</v>
      </c>
      <c r="K119" s="107">
        <v>1.1000929999999999E-3</v>
      </c>
      <c r="L119" s="107">
        <v>5.3734770000000001E-2</v>
      </c>
      <c r="M119" s="107">
        <v>2.6710169999999999E-3</v>
      </c>
      <c r="N119" s="104">
        <f t="shared" si="2"/>
        <v>5.8860025837366908E-2</v>
      </c>
      <c r="O119" s="104">
        <f t="shared" si="3"/>
        <v>0.4118629720439817</v>
      </c>
      <c r="Q119" s="26">
        <v>282.95344940000001</v>
      </c>
      <c r="R119" s="26">
        <v>6.9371324369999998</v>
      </c>
      <c r="S119" s="26">
        <v>290.14932770000001</v>
      </c>
      <c r="T119" s="26">
        <v>16.395012479999998</v>
      </c>
      <c r="U119" s="26">
        <v>358.94279519999998</v>
      </c>
      <c r="V119" s="26">
        <v>17.842121150000001</v>
      </c>
      <c r="X119" s="26">
        <v>282.95344940000001</v>
      </c>
      <c r="Y119" s="26">
        <v>6.9371324369999998</v>
      </c>
      <c r="AA119" s="24">
        <v>284.16424000000001</v>
      </c>
      <c r="AB119" s="24">
        <v>12.54162</v>
      </c>
      <c r="AC119" s="24">
        <v>2.5</v>
      </c>
    </row>
    <row r="120" spans="1:29" x14ac:dyDescent="0.25">
      <c r="A120" s="104" t="s">
        <v>466</v>
      </c>
      <c r="B120">
        <v>1</v>
      </c>
      <c r="C120" s="105"/>
      <c r="D120" s="106">
        <v>576.34717020000005</v>
      </c>
      <c r="E120" s="106">
        <v>1268.0929550000001</v>
      </c>
      <c r="F120" s="106">
        <v>0.45449915002484997</v>
      </c>
      <c r="H120" s="107">
        <v>0.47600602199999997</v>
      </c>
      <c r="I120" s="107">
        <v>1.212033E-2</v>
      </c>
      <c r="J120" s="107">
        <v>4.7407850000000001E-2</v>
      </c>
      <c r="K120" s="107">
        <v>7.9805200000000005E-4</v>
      </c>
      <c r="L120" s="107">
        <v>6.7540655000000005E-2</v>
      </c>
      <c r="M120" s="107">
        <v>1.197114E-3</v>
      </c>
      <c r="N120" s="104">
        <f t="shared" si="2"/>
        <v>6.584408180305322E-2</v>
      </c>
      <c r="O120" s="104">
        <f t="shared" si="3"/>
        <v>0.66664661845070738</v>
      </c>
      <c r="Q120" s="26">
        <v>298.5866499</v>
      </c>
      <c r="R120" s="26">
        <v>5.0263347549999997</v>
      </c>
      <c r="S120" s="26">
        <v>395.32909710000001</v>
      </c>
      <c r="T120" s="26">
        <v>10.06608947</v>
      </c>
      <c r="U120" s="26">
        <v>853.56337929999995</v>
      </c>
      <c r="V120" s="26">
        <v>15.128859439999999</v>
      </c>
      <c r="X120" s="26">
        <v>298.5866499</v>
      </c>
      <c r="Y120" s="26">
        <v>5.0263347549999997</v>
      </c>
      <c r="AA120" s="24">
        <v>319.85212999999999</v>
      </c>
      <c r="AB120" s="24">
        <v>8.8986199999999993</v>
      </c>
      <c r="AC120" s="24">
        <v>18</v>
      </c>
    </row>
    <row r="121" spans="1:29" x14ac:dyDescent="0.25">
      <c r="A121" s="104" t="s">
        <v>443</v>
      </c>
      <c r="B121">
        <v>1</v>
      </c>
      <c r="C121" s="105"/>
      <c r="D121" s="106">
        <v>107.8616511</v>
      </c>
      <c r="E121" s="106">
        <v>329.14051449999999</v>
      </c>
      <c r="F121" s="106">
        <v>0.32770700156391702</v>
      </c>
      <c r="H121" s="107">
        <v>0.390082031</v>
      </c>
      <c r="I121" s="107">
        <v>1.7068527E-2</v>
      </c>
      <c r="J121" s="107">
        <v>4.9230142999999997E-2</v>
      </c>
      <c r="K121" s="107">
        <v>8.7140700000000004E-4</v>
      </c>
      <c r="L121" s="107">
        <v>5.4750126000000003E-2</v>
      </c>
      <c r="M121" s="107">
        <v>2.2681530000000002E-3</v>
      </c>
      <c r="N121" s="104">
        <f t="shared" si="2"/>
        <v>5.1053438881984367E-2</v>
      </c>
      <c r="O121" s="104">
        <f t="shared" si="3"/>
        <v>0.38419233623128596</v>
      </c>
      <c r="Q121" s="26">
        <v>309.79242340000002</v>
      </c>
      <c r="R121" s="26">
        <v>5.4835333449999997</v>
      </c>
      <c r="S121" s="26">
        <v>334.42941239999999</v>
      </c>
      <c r="T121" s="26">
        <v>14.633377039999999</v>
      </c>
      <c r="U121" s="26">
        <v>401.03326299999998</v>
      </c>
      <c r="V121" s="26">
        <v>16.61374459</v>
      </c>
      <c r="X121" s="26">
        <v>309.79242340000002</v>
      </c>
      <c r="Y121" s="26">
        <v>5.4835333449999997</v>
      </c>
      <c r="AA121" s="24">
        <v>313.19731000000002</v>
      </c>
      <c r="AB121" s="24">
        <v>10.05219</v>
      </c>
      <c r="AC121" s="24">
        <v>2.8</v>
      </c>
    </row>
    <row r="122" spans="1:29" x14ac:dyDescent="0.25">
      <c r="A122" s="104" t="s">
        <v>459</v>
      </c>
      <c r="B122">
        <v>1</v>
      </c>
      <c r="C122" s="105"/>
      <c r="D122" s="106">
        <v>65.567089069999994</v>
      </c>
      <c r="E122" s="106">
        <v>686.29050129999996</v>
      </c>
      <c r="F122" s="106">
        <v>9.5538389276552907E-2</v>
      </c>
      <c r="H122" s="107">
        <v>0.35829798000000002</v>
      </c>
      <c r="I122" s="107">
        <v>1.1144530999999999E-2</v>
      </c>
      <c r="J122" s="107">
        <v>4.9461987999999998E-2</v>
      </c>
      <c r="K122" s="107">
        <v>6.9023000000000001E-4</v>
      </c>
      <c r="L122" s="107">
        <v>5.1908164999999999E-2</v>
      </c>
      <c r="M122" s="107">
        <v>1.148238E-3</v>
      </c>
      <c r="N122" s="104">
        <f t="shared" si="2"/>
        <v>6.1934414288048557E-2</v>
      </c>
      <c r="O122" s="104">
        <f t="shared" si="3"/>
        <v>0.60112102194841144</v>
      </c>
      <c r="Q122" s="26">
        <v>311.21670260000002</v>
      </c>
      <c r="R122" s="26">
        <v>4.3429550470000002</v>
      </c>
      <c r="S122" s="26">
        <v>310.94326480000001</v>
      </c>
      <c r="T122" s="26">
        <v>9.671605886</v>
      </c>
      <c r="U122" s="26">
        <v>280.34488820000001</v>
      </c>
      <c r="V122" s="26">
        <v>6.2013896830000004</v>
      </c>
      <c r="X122" s="26">
        <v>311.21670260000002</v>
      </c>
      <c r="Y122" s="26">
        <v>4.3429550470000002</v>
      </c>
      <c r="AA122" s="24">
        <v>311.16546</v>
      </c>
      <c r="AB122" s="24">
        <v>7.7385299999999999</v>
      </c>
      <c r="AC122" s="24">
        <v>-1.1000000000000001</v>
      </c>
    </row>
    <row r="123" spans="1:29" x14ac:dyDescent="0.25">
      <c r="A123" s="104" t="s">
        <v>476</v>
      </c>
      <c r="B123">
        <v>2</v>
      </c>
      <c r="D123" s="106">
        <v>350.82483020000001</v>
      </c>
      <c r="E123" s="106">
        <v>1193.167326</v>
      </c>
      <c r="F123" s="106">
        <v>0.294028190812191</v>
      </c>
      <c r="H123" s="107">
        <v>0.391306502</v>
      </c>
      <c r="I123" s="107">
        <v>1.3175671E-2</v>
      </c>
      <c r="J123" s="107">
        <v>4.9954812000000001E-2</v>
      </c>
      <c r="K123" s="107">
        <v>6.7323100000000005E-4</v>
      </c>
      <c r="L123" s="107">
        <v>5.3299921E-2</v>
      </c>
      <c r="M123" s="107">
        <v>1.343108E-3</v>
      </c>
      <c r="N123" s="104">
        <f t="shared" si="2"/>
        <v>5.1096524799382141E-2</v>
      </c>
      <c r="O123" s="104">
        <f t="shared" si="3"/>
        <v>0.50124859653877429</v>
      </c>
      <c r="Q123" s="26">
        <v>314.24320169999999</v>
      </c>
      <c r="R123" s="26">
        <v>4.2349904049999996</v>
      </c>
      <c r="S123" s="26">
        <v>335.32343179999998</v>
      </c>
      <c r="T123" s="26">
        <v>11.290666290000001</v>
      </c>
      <c r="U123" s="26">
        <v>340.57505350000002</v>
      </c>
      <c r="V123" s="26">
        <v>8.5821689170000006</v>
      </c>
      <c r="X123" s="26">
        <v>314.24320169999999</v>
      </c>
      <c r="Y123" s="26">
        <v>4.2349904049999996</v>
      </c>
      <c r="AA123" s="24">
        <v>317.17500000000001</v>
      </c>
      <c r="AB123" s="24">
        <v>7.7554299999999996</v>
      </c>
      <c r="AC123" s="24">
        <v>0.81</v>
      </c>
    </row>
    <row r="124" spans="1:29" x14ac:dyDescent="0.25">
      <c r="A124" s="104" t="s">
        <v>481</v>
      </c>
      <c r="B124">
        <v>2</v>
      </c>
      <c r="D124" s="106">
        <v>93.353771170000002</v>
      </c>
      <c r="E124" s="106">
        <v>200.9049387</v>
      </c>
      <c r="F124" s="106">
        <v>0.46466638288767997</v>
      </c>
      <c r="H124" s="107">
        <v>0.361411922</v>
      </c>
      <c r="I124" s="107">
        <v>1.6694812E-2</v>
      </c>
      <c r="J124" s="107">
        <v>5.1484859000000001E-2</v>
      </c>
      <c r="K124" s="107">
        <v>7.3899199999999995E-4</v>
      </c>
      <c r="L124" s="107">
        <v>5.0351695000000002E-2</v>
      </c>
      <c r="M124" s="107">
        <v>1.9364219999999999E-3</v>
      </c>
      <c r="N124" s="104">
        <f t="shared" si="2"/>
        <v>4.4264769198958331E-2</v>
      </c>
      <c r="O124" s="104">
        <f t="shared" si="3"/>
        <v>0.3816275584557498</v>
      </c>
      <c r="Q124" s="26">
        <v>323.63037400000002</v>
      </c>
      <c r="R124" s="26">
        <v>4.6452532690000004</v>
      </c>
      <c r="S124" s="26">
        <v>313.26839869999998</v>
      </c>
      <c r="T124" s="26">
        <v>14.470903699999999</v>
      </c>
      <c r="U124" s="26">
        <v>210.2263729</v>
      </c>
      <c r="V124" s="26">
        <v>8.0848701219999999</v>
      </c>
      <c r="X124" s="26">
        <v>323.63037400000002</v>
      </c>
      <c r="Y124" s="26">
        <v>4.6452532690000004</v>
      </c>
      <c r="AA124" s="24">
        <v>322.52089000000001</v>
      </c>
      <c r="AB124" s="24">
        <v>8.6191600000000008</v>
      </c>
      <c r="AC124" s="24">
        <v>-3.9</v>
      </c>
    </row>
    <row r="125" spans="1:29" x14ac:dyDescent="0.25">
      <c r="A125" s="104" t="s">
        <v>482</v>
      </c>
      <c r="B125">
        <v>2</v>
      </c>
      <c r="D125" s="106">
        <v>102.2179565</v>
      </c>
      <c r="E125" s="106">
        <v>187.1586053</v>
      </c>
      <c r="F125" s="106">
        <v>0.54615686164231103</v>
      </c>
      <c r="H125" s="107">
        <v>0.47458040000000001</v>
      </c>
      <c r="I125" s="107">
        <v>2.1286299000000002E-2</v>
      </c>
      <c r="J125" s="107">
        <v>5.9423775999999998E-2</v>
      </c>
      <c r="K125" s="107">
        <v>8.3259999999999996E-4</v>
      </c>
      <c r="L125" s="107">
        <v>5.4573714000000002E-2</v>
      </c>
      <c r="M125" s="107">
        <v>1.978376E-3</v>
      </c>
      <c r="N125" s="104">
        <f t="shared" si="2"/>
        <v>3.9114361777968065E-2</v>
      </c>
      <c r="O125" s="104">
        <f t="shared" si="3"/>
        <v>0.42085023271612676</v>
      </c>
      <c r="Q125" s="26">
        <v>372.11909480000003</v>
      </c>
      <c r="R125" s="26">
        <v>5.2138438310000002</v>
      </c>
      <c r="S125" s="26">
        <v>394.3479006</v>
      </c>
      <c r="T125" s="26">
        <v>17.68764037</v>
      </c>
      <c r="U125" s="26">
        <v>393.79878120000001</v>
      </c>
      <c r="V125" s="26">
        <v>14.27577262</v>
      </c>
      <c r="X125" s="26">
        <v>372.11909480000003</v>
      </c>
      <c r="Y125" s="26">
        <v>5.2138438310000002</v>
      </c>
      <c r="AA125" s="24">
        <v>374.21240999999998</v>
      </c>
      <c r="AB125" s="24">
        <v>9.7111099999999997</v>
      </c>
      <c r="AC125" s="24">
        <v>0.63</v>
      </c>
    </row>
    <row r="126" spans="1:29" x14ac:dyDescent="0.25">
      <c r="A126" s="104" t="s">
        <v>435</v>
      </c>
      <c r="B126">
        <v>1</v>
      </c>
      <c r="C126" s="105"/>
      <c r="D126" s="106">
        <v>101.7581155</v>
      </c>
      <c r="E126" s="106">
        <v>190.51140749999999</v>
      </c>
      <c r="F126" s="106">
        <v>0.534131351163316</v>
      </c>
      <c r="H126" s="107">
        <v>0.50454713100000004</v>
      </c>
      <c r="I126" s="107">
        <v>1.6937346999999998E-2</v>
      </c>
      <c r="J126" s="107">
        <v>6.0913791000000002E-2</v>
      </c>
      <c r="K126" s="107">
        <v>6.4298100000000004E-4</v>
      </c>
      <c r="L126" s="107">
        <v>5.7255027E-2</v>
      </c>
      <c r="M126" s="107">
        <v>1.5830589999999999E-3</v>
      </c>
      <c r="N126" s="104">
        <f t="shared" si="2"/>
        <v>3.7962320781406919E-2</v>
      </c>
      <c r="O126" s="104">
        <f t="shared" si="3"/>
        <v>0.40616363635215114</v>
      </c>
      <c r="Q126" s="26">
        <v>381.17918600000002</v>
      </c>
      <c r="R126" s="26">
        <v>4.0235700659999996</v>
      </c>
      <c r="S126" s="26">
        <v>414.7758551</v>
      </c>
      <c r="T126" s="26">
        <v>13.9237783</v>
      </c>
      <c r="U126" s="26">
        <v>500.38697689999998</v>
      </c>
      <c r="V126" s="26">
        <v>13.83532862</v>
      </c>
      <c r="X126" s="26">
        <v>381.17918600000002</v>
      </c>
      <c r="Y126" s="26">
        <v>4.0235700659999996</v>
      </c>
      <c r="AA126" s="24">
        <v>384.23658999999998</v>
      </c>
      <c r="AB126" s="24">
        <v>7.5034099999999997</v>
      </c>
      <c r="AC126" s="24">
        <v>4</v>
      </c>
    </row>
    <row r="127" spans="1:29" x14ac:dyDescent="0.25">
      <c r="A127" s="104" t="s">
        <v>460</v>
      </c>
      <c r="B127">
        <v>1</v>
      </c>
      <c r="C127" s="105"/>
      <c r="D127" s="106">
        <v>205.80523650000001</v>
      </c>
      <c r="E127" s="106">
        <v>156.71000330000001</v>
      </c>
      <c r="F127" s="106">
        <v>1.31328716843949</v>
      </c>
      <c r="H127" s="107">
        <v>0.60369413000000005</v>
      </c>
      <c r="I127" s="107">
        <v>2.5938886000000001E-2</v>
      </c>
      <c r="J127" s="107">
        <v>6.4184294000000003E-2</v>
      </c>
      <c r="K127" s="107">
        <v>7.0514099999999995E-4</v>
      </c>
      <c r="L127" s="107">
        <v>6.7804639999999999E-2</v>
      </c>
      <c r="M127" s="107">
        <v>2.4999979999999998E-3</v>
      </c>
      <c r="N127" s="104">
        <f t="shared" si="2"/>
        <v>2.7184706390243587E-2</v>
      </c>
      <c r="O127" s="104">
        <f t="shared" si="3"/>
        <v>0.28205662564530054</v>
      </c>
      <c r="Q127" s="26">
        <v>401.02106370000001</v>
      </c>
      <c r="R127" s="26">
        <v>4.405691579</v>
      </c>
      <c r="S127" s="26">
        <v>479.57543370000002</v>
      </c>
      <c r="T127" s="26">
        <v>20.60588636</v>
      </c>
      <c r="U127" s="26">
        <v>861.66241930000001</v>
      </c>
      <c r="V127" s="26">
        <v>31.770019949999998</v>
      </c>
      <c r="X127" s="26">
        <v>401.02106370000001</v>
      </c>
      <c r="Y127" s="26">
        <v>4.405691579</v>
      </c>
      <c r="AA127" s="24">
        <v>405.05318</v>
      </c>
      <c r="AB127" s="24">
        <v>8.3629099999999994</v>
      </c>
      <c r="AC127" s="24">
        <v>17</v>
      </c>
    </row>
    <row r="128" spans="1:29" x14ac:dyDescent="0.25">
      <c r="A128" s="104" t="s">
        <v>454</v>
      </c>
      <c r="B128">
        <v>1</v>
      </c>
      <c r="C128" s="105"/>
      <c r="D128" s="106">
        <v>115.94623110000001</v>
      </c>
      <c r="E128" s="106">
        <v>97.745217510000003</v>
      </c>
      <c r="F128" s="106">
        <v>1.18620873791741</v>
      </c>
      <c r="H128" s="107">
        <v>0.50548841799999999</v>
      </c>
      <c r="I128" s="107">
        <v>2.4495403999999998E-2</v>
      </c>
      <c r="J128" s="107">
        <v>6.4714772000000004E-2</v>
      </c>
      <c r="K128" s="107">
        <v>9.2212499999999998E-4</v>
      </c>
      <c r="L128" s="107">
        <v>5.4842129000000003E-2</v>
      </c>
      <c r="M128" s="107">
        <v>2.2390130000000002E-3</v>
      </c>
      <c r="N128" s="104">
        <f t="shared" si="2"/>
        <v>3.7644816962398339E-2</v>
      </c>
      <c r="O128" s="104">
        <f t="shared" si="3"/>
        <v>0.41184441537409561</v>
      </c>
      <c r="Q128" s="26">
        <v>404.23367830000001</v>
      </c>
      <c r="R128" s="26">
        <v>5.7599516040000003</v>
      </c>
      <c r="S128" s="26">
        <v>415.41090880000002</v>
      </c>
      <c r="T128" s="26">
        <v>20.13034854</v>
      </c>
      <c r="U128" s="26">
        <v>404.7933175</v>
      </c>
      <c r="V128" s="26">
        <v>16.526302439999998</v>
      </c>
      <c r="X128" s="26">
        <v>404.23367830000001</v>
      </c>
      <c r="Y128" s="26">
        <v>5.7599516040000003</v>
      </c>
      <c r="AA128" s="24">
        <v>405.26100000000002</v>
      </c>
      <c r="AB128" s="24">
        <v>10.70687</v>
      </c>
      <c r="AC128" s="24">
        <v>0.22</v>
      </c>
    </row>
    <row r="129" spans="1:29" x14ac:dyDescent="0.25">
      <c r="A129" s="104" t="s">
        <v>471</v>
      </c>
      <c r="B129">
        <v>1</v>
      </c>
      <c r="C129" s="105"/>
      <c r="D129" s="106">
        <v>108.8672467</v>
      </c>
      <c r="E129" s="106">
        <v>291.5108262</v>
      </c>
      <c r="F129" s="106">
        <v>0.37345867431114999</v>
      </c>
      <c r="H129" s="107">
        <v>0.97302728000000005</v>
      </c>
      <c r="I129" s="107">
        <v>2.7789156999999998E-2</v>
      </c>
      <c r="J129" s="107">
        <v>0.114512664</v>
      </c>
      <c r="K129" s="107">
        <v>9.6626299999999997E-4</v>
      </c>
      <c r="L129" s="107">
        <v>6.0277801999999998E-2</v>
      </c>
      <c r="M129" s="107">
        <v>1.166463E-3</v>
      </c>
      <c r="N129" s="104">
        <f t="shared" si="2"/>
        <v>3.47712238985875E-2</v>
      </c>
      <c r="O129" s="104">
        <f t="shared" si="3"/>
        <v>0.82837003831240252</v>
      </c>
      <c r="Q129" s="26">
        <v>698.90024879999999</v>
      </c>
      <c r="R129" s="26">
        <v>5.8973501739999996</v>
      </c>
      <c r="S129" s="26">
        <v>690.02299789999995</v>
      </c>
      <c r="T129" s="26">
        <v>19.706700590000001</v>
      </c>
      <c r="U129" s="26">
        <v>612.59727640000006</v>
      </c>
      <c r="V129" s="26">
        <v>11.85464324</v>
      </c>
      <c r="X129" s="26">
        <v>698.90024879999999</v>
      </c>
      <c r="Y129" s="26">
        <v>5.8973501739999996</v>
      </c>
      <c r="AA129" s="24">
        <v>697.79255000000001</v>
      </c>
      <c r="AB129" s="24">
        <v>10.51647</v>
      </c>
      <c r="AC129" s="24">
        <v>-3.2</v>
      </c>
    </row>
    <row r="130" spans="1:29" x14ac:dyDescent="0.25">
      <c r="A130" s="104" t="s">
        <v>483</v>
      </c>
      <c r="B130">
        <v>2</v>
      </c>
      <c r="D130" s="106">
        <v>39.501390780000001</v>
      </c>
      <c r="E130" s="106">
        <v>91.262826329999996</v>
      </c>
      <c r="F130" s="106">
        <v>0.43283111392107998</v>
      </c>
      <c r="H130" s="107">
        <v>1.24351151</v>
      </c>
      <c r="I130" s="107">
        <v>5.8767701999999998E-2</v>
      </c>
      <c r="J130" s="107">
        <v>0.13575002999999999</v>
      </c>
      <c r="K130" s="107">
        <v>1.86246E-3</v>
      </c>
      <c r="L130" s="107">
        <v>6.6856525999999999E-2</v>
      </c>
      <c r="M130" s="107">
        <v>2.2450360000000002E-3</v>
      </c>
      <c r="N130" s="104">
        <f t="shared" si="2"/>
        <v>3.1691897702585001E-2</v>
      </c>
      <c r="O130" s="104">
        <f t="shared" si="3"/>
        <v>0.82959026046798356</v>
      </c>
      <c r="Q130" s="26">
        <v>820.58248809999998</v>
      </c>
      <c r="R130" s="26">
        <v>11.25820789</v>
      </c>
      <c r="S130" s="26">
        <v>820.47255010000003</v>
      </c>
      <c r="T130" s="26">
        <v>38.775102490000002</v>
      </c>
      <c r="U130" s="26">
        <v>832.37712420000003</v>
      </c>
      <c r="V130" s="26">
        <v>27.951150120000001</v>
      </c>
      <c r="X130" s="26">
        <v>820.58248809999998</v>
      </c>
      <c r="Y130" s="26">
        <v>11.25820789</v>
      </c>
      <c r="AA130" s="24">
        <v>820.57056999999998</v>
      </c>
      <c r="AB130" s="24">
        <v>19.854340000000001</v>
      </c>
      <c r="AC130" s="24">
        <v>0.46</v>
      </c>
    </row>
    <row r="131" spans="1:29" x14ac:dyDescent="0.25">
      <c r="A131" s="104" t="s">
        <v>462</v>
      </c>
      <c r="B131">
        <v>2</v>
      </c>
      <c r="D131" s="106">
        <v>157.55658009999999</v>
      </c>
      <c r="E131" s="106">
        <v>367.47583259999999</v>
      </c>
      <c r="F131" s="106">
        <v>0.42875358356287202</v>
      </c>
      <c r="H131" s="107">
        <v>1.609592111</v>
      </c>
      <c r="I131" s="107">
        <v>5.8942100999999997E-2</v>
      </c>
      <c r="J131" s="107">
        <v>0.16442658199999999</v>
      </c>
      <c r="K131" s="107">
        <v>4.3307170000000004E-3</v>
      </c>
      <c r="L131" s="107">
        <v>7.0097218000000003E-2</v>
      </c>
      <c r="M131" s="107">
        <v>3.5279080000000002E-3</v>
      </c>
      <c r="N131" s="104">
        <f t="shared" si="2"/>
        <v>7.3474086035718353E-2</v>
      </c>
      <c r="O131" s="104">
        <f t="shared" si="3"/>
        <v>1.2275595055199853</v>
      </c>
      <c r="Q131" s="26">
        <v>981.32661080000003</v>
      </c>
      <c r="R131" s="26">
        <v>25.846478690000001</v>
      </c>
      <c r="S131" s="26">
        <v>973.94939869999996</v>
      </c>
      <c r="T131" s="26">
        <v>35.66532376</v>
      </c>
      <c r="U131" s="26">
        <v>930.28630080000005</v>
      </c>
      <c r="V131" s="26">
        <v>46.820187590000003</v>
      </c>
      <c r="X131" s="26">
        <v>981.32661080000003</v>
      </c>
      <c r="Y131" s="26">
        <v>25.846478690000001</v>
      </c>
      <c r="AA131" s="24">
        <v>977.45037000000002</v>
      </c>
      <c r="AB131" s="24">
        <v>34.257730000000002</v>
      </c>
      <c r="AC131" s="24">
        <v>-1.7</v>
      </c>
    </row>
    <row r="132" spans="1:29" x14ac:dyDescent="0.25">
      <c r="A132" s="104" t="s">
        <v>430</v>
      </c>
      <c r="B132">
        <v>2</v>
      </c>
      <c r="D132" s="106">
        <v>36.525861089999999</v>
      </c>
      <c r="E132" s="106">
        <v>105.1266797</v>
      </c>
      <c r="F132" s="106">
        <v>0.34744615918845601</v>
      </c>
      <c r="H132" s="107">
        <v>1.7077688070000001</v>
      </c>
      <c r="I132" s="107">
        <v>0.10200081900000001</v>
      </c>
      <c r="J132" s="107">
        <v>0.16830579500000001</v>
      </c>
      <c r="K132" s="107">
        <v>3.1995140000000001E-3</v>
      </c>
      <c r="L132" s="107">
        <v>7.1502757E-2</v>
      </c>
      <c r="M132" s="107">
        <v>2.6082050000000002E-3</v>
      </c>
      <c r="N132" s="104">
        <f t="shared" si="2"/>
        <v>3.1367532450891397E-2</v>
      </c>
      <c r="O132" s="104">
        <f t="shared" si="3"/>
        <v>1.2267110905776195</v>
      </c>
      <c r="Q132" s="26">
        <v>1002.766674</v>
      </c>
      <c r="R132" s="26">
        <v>19.062716269999999</v>
      </c>
      <c r="S132" s="26">
        <v>1011.448564</v>
      </c>
      <c r="T132" s="26">
        <v>60.41132829</v>
      </c>
      <c r="U132" s="26">
        <v>970.91094450000003</v>
      </c>
      <c r="V132" s="26">
        <v>35.415899369999998</v>
      </c>
      <c r="X132" s="26">
        <v>1002.766674</v>
      </c>
      <c r="Y132" s="26">
        <v>19.062716269999999</v>
      </c>
      <c r="AA132" s="24">
        <v>1004.21101</v>
      </c>
      <c r="AB132" s="24">
        <v>32.481940000000002</v>
      </c>
      <c r="AC132" s="24">
        <v>-1.4</v>
      </c>
    </row>
    <row r="133" spans="1:29" x14ac:dyDescent="0.25">
      <c r="A133" s="104" t="s">
        <v>453</v>
      </c>
      <c r="B133">
        <v>1</v>
      </c>
      <c r="C133" s="105"/>
      <c r="D133" s="106">
        <v>123.607989</v>
      </c>
      <c r="E133" s="106">
        <v>138.525249</v>
      </c>
      <c r="F133" s="106">
        <v>0.89231378317176002</v>
      </c>
      <c r="H133" s="107">
        <v>1.979981837</v>
      </c>
      <c r="I133" s="107">
        <v>6.5615681999999995E-2</v>
      </c>
      <c r="J133" s="107">
        <v>0.17792133700000001</v>
      </c>
      <c r="K133" s="107">
        <v>2.0684900000000001E-3</v>
      </c>
      <c r="L133" s="107">
        <v>7.8775950999999997E-2</v>
      </c>
      <c r="M133" s="107">
        <v>1.716225E-3</v>
      </c>
      <c r="N133" s="104">
        <f t="shared" si="2"/>
        <v>3.1524323712736849E-2</v>
      </c>
      <c r="O133" s="104">
        <f t="shared" si="3"/>
        <v>1.205255721132136</v>
      </c>
      <c r="Q133" s="26">
        <v>1055.6054790000001</v>
      </c>
      <c r="R133" s="26">
        <v>12.27233015</v>
      </c>
      <c r="S133" s="26">
        <v>1108.714383</v>
      </c>
      <c r="T133" s="26">
        <v>36.742281630000001</v>
      </c>
      <c r="U133" s="26">
        <v>1165.627178</v>
      </c>
      <c r="V133" s="26">
        <v>25.39452683</v>
      </c>
      <c r="X133" s="26">
        <v>1055.6054790000001</v>
      </c>
      <c r="Y133" s="26">
        <v>12.27233015</v>
      </c>
      <c r="AA133" s="24">
        <v>1065.46281</v>
      </c>
      <c r="AB133" s="24">
        <v>20.66536</v>
      </c>
      <c r="AC133" s="24">
        <v>3.8</v>
      </c>
    </row>
    <row r="134" spans="1:29" x14ac:dyDescent="0.25">
      <c r="A134" s="104" t="s">
        <v>472</v>
      </c>
      <c r="B134">
        <v>2</v>
      </c>
      <c r="D134" s="106">
        <v>91.888148569999998</v>
      </c>
      <c r="E134" s="106">
        <v>168.1739029</v>
      </c>
      <c r="F134" s="106">
        <v>0.54638767957141798</v>
      </c>
      <c r="H134" s="107">
        <v>1.9834511850000001</v>
      </c>
      <c r="I134" s="107">
        <v>7.6473295999999996E-2</v>
      </c>
      <c r="J134" s="107">
        <v>0.182021077</v>
      </c>
      <c r="K134" s="107">
        <v>2.1309689999999999E-3</v>
      </c>
      <c r="L134" s="107">
        <v>7.5989150000000005E-2</v>
      </c>
      <c r="M134" s="107">
        <v>1.9790150000000002E-3</v>
      </c>
      <c r="N134" s="104">
        <f t="shared" si="2"/>
        <v>2.7865530995290173E-2</v>
      </c>
      <c r="O134" s="104">
        <f t="shared" si="3"/>
        <v>1.076782641869819</v>
      </c>
      <c r="Q134" s="26">
        <v>1078.003115</v>
      </c>
      <c r="R134" s="26">
        <v>12.620470470000001</v>
      </c>
      <c r="S134" s="26">
        <v>1109.895822</v>
      </c>
      <c r="T134" s="26">
        <v>42.79278059</v>
      </c>
      <c r="U134" s="26">
        <v>1093.891394</v>
      </c>
      <c r="V134" s="26">
        <v>28.488643039999999</v>
      </c>
      <c r="X134" s="26">
        <v>1078.003115</v>
      </c>
      <c r="Y134" s="26">
        <v>12.620470470000001</v>
      </c>
      <c r="AA134" s="24">
        <v>1082.9006999999999</v>
      </c>
      <c r="AB134" s="24">
        <v>21.554110000000001</v>
      </c>
      <c r="AC134" s="24">
        <v>0.43</v>
      </c>
    </row>
    <row r="135" spans="1:29" x14ac:dyDescent="0.25">
      <c r="A135" s="104" t="s">
        <v>484</v>
      </c>
      <c r="B135">
        <v>2</v>
      </c>
      <c r="D135" s="106">
        <v>9.4945620930000008</v>
      </c>
      <c r="E135" s="106">
        <v>31.281878649999999</v>
      </c>
      <c r="F135" s="106">
        <v>0.30351636483315902</v>
      </c>
      <c r="H135" s="107">
        <v>1.89971727</v>
      </c>
      <c r="I135" s="107">
        <v>0.126271039</v>
      </c>
      <c r="J135" s="107">
        <v>0.184779798</v>
      </c>
      <c r="K135" s="107">
        <v>3.7818779999999998E-3</v>
      </c>
      <c r="L135" s="107">
        <v>7.2055646000000001E-2</v>
      </c>
      <c r="M135" s="107">
        <v>3.0704E-3</v>
      </c>
      <c r="N135" s="104">
        <f t="shared" si="2"/>
        <v>2.9950478193182521E-2</v>
      </c>
      <c r="O135" s="104">
        <f t="shared" si="3"/>
        <v>1.231721599791558</v>
      </c>
      <c r="Q135" s="26">
        <v>1093.0308339999999</v>
      </c>
      <c r="R135" s="26">
        <v>22.371004079999999</v>
      </c>
      <c r="S135" s="26">
        <v>1080.9903939999999</v>
      </c>
      <c r="T135" s="26">
        <v>71.851628989999995</v>
      </c>
      <c r="U135" s="26">
        <v>986.60467989999995</v>
      </c>
      <c r="V135" s="26">
        <v>42.040721519999998</v>
      </c>
      <c r="X135" s="26">
        <v>1093.0308339999999</v>
      </c>
      <c r="Y135" s="26">
        <v>22.371004079999999</v>
      </c>
      <c r="AA135" s="24">
        <v>1090.9535800000001</v>
      </c>
      <c r="AB135" s="24">
        <v>37.647379999999998</v>
      </c>
      <c r="AC135" s="24">
        <v>-4.0999999999999996</v>
      </c>
    </row>
    <row r="136" spans="1:29" x14ac:dyDescent="0.25">
      <c r="A136" s="104" t="s">
        <v>485</v>
      </c>
      <c r="B136">
        <v>2</v>
      </c>
      <c r="D136" s="106">
        <v>51.151866220000002</v>
      </c>
      <c r="E136" s="106">
        <v>239.857168</v>
      </c>
      <c r="F136" s="106">
        <v>0.21325969386914501</v>
      </c>
      <c r="H136" s="107">
        <v>2.1546637070000001</v>
      </c>
      <c r="I136" s="107">
        <v>7.7721215999999996E-2</v>
      </c>
      <c r="J136" s="107">
        <v>0.19552140600000001</v>
      </c>
      <c r="K136" s="107">
        <v>2.191817E-3</v>
      </c>
      <c r="L136" s="107">
        <v>7.7898016E-2</v>
      </c>
      <c r="M136" s="107">
        <v>1.917434E-3</v>
      </c>
      <c r="N136" s="104">
        <f t="shared" si="2"/>
        <v>2.8201012706749212E-2</v>
      </c>
      <c r="O136" s="104">
        <f t="shared" si="3"/>
        <v>1.1430990584291298</v>
      </c>
      <c r="Q136" s="26">
        <v>1151.2126410000001</v>
      </c>
      <c r="R136" s="26">
        <v>12.905222139999999</v>
      </c>
      <c r="S136" s="26">
        <v>1166.555376</v>
      </c>
      <c r="T136" s="26">
        <v>42.079003640000003</v>
      </c>
      <c r="U136" s="26">
        <v>1143.386692</v>
      </c>
      <c r="V136" s="26">
        <v>28.144087209999999</v>
      </c>
      <c r="X136" s="26">
        <v>1151.2126410000001</v>
      </c>
      <c r="Y136" s="26">
        <v>12.905222139999999</v>
      </c>
      <c r="AA136" s="24">
        <v>1153.86185</v>
      </c>
      <c r="AB136" s="24">
        <v>21.660920000000001</v>
      </c>
      <c r="AC136" s="24">
        <v>-0.56000000000000005</v>
      </c>
    </row>
    <row r="137" spans="1:29" x14ac:dyDescent="0.25">
      <c r="A137" s="104" t="s">
        <v>441</v>
      </c>
      <c r="B137">
        <v>2</v>
      </c>
      <c r="D137" s="106">
        <v>66.070326300000005</v>
      </c>
      <c r="E137" s="106">
        <v>158.451798</v>
      </c>
      <c r="F137" s="106">
        <v>0.41697429208092701</v>
      </c>
      <c r="H137" s="107">
        <v>2.2907337939999999</v>
      </c>
      <c r="I137" s="107">
        <v>9.3835012999999995E-2</v>
      </c>
      <c r="J137" s="107">
        <v>0.20283815799999999</v>
      </c>
      <c r="K137" s="107">
        <v>2.5386089999999998E-3</v>
      </c>
      <c r="L137" s="107">
        <v>8.0616989999999999E-2</v>
      </c>
      <c r="M137" s="107">
        <v>2.1952289999999999E-3</v>
      </c>
      <c r="N137" s="104">
        <f t="shared" si="2"/>
        <v>2.7053963321772012E-2</v>
      </c>
      <c r="O137" s="104">
        <f t="shared" si="3"/>
        <v>1.1564210385340208</v>
      </c>
      <c r="Q137" s="26">
        <v>1190.5452049999999</v>
      </c>
      <c r="R137" s="26">
        <v>14.900197029999999</v>
      </c>
      <c r="S137" s="26">
        <v>1209.4336659999999</v>
      </c>
      <c r="T137" s="26">
        <v>49.54186481</v>
      </c>
      <c r="U137" s="26">
        <v>1211.2453049999999</v>
      </c>
      <c r="V137" s="26">
        <v>32.982634099999999</v>
      </c>
      <c r="X137" s="26">
        <v>1190.5452049999999</v>
      </c>
      <c r="Y137" s="26">
        <v>14.900197029999999</v>
      </c>
      <c r="AA137" s="24">
        <v>1193.76884</v>
      </c>
      <c r="AB137" s="24">
        <v>24.963989999999999</v>
      </c>
      <c r="AC137" s="24">
        <v>0.64</v>
      </c>
    </row>
    <row r="138" spans="1:29" x14ac:dyDescent="0.25">
      <c r="A138" s="104" t="s">
        <v>486</v>
      </c>
      <c r="B138">
        <v>2</v>
      </c>
      <c r="D138" s="106">
        <v>51.163462989999999</v>
      </c>
      <c r="E138" s="106">
        <v>107.76868690000001</v>
      </c>
      <c r="F138" s="106">
        <v>0.47475258780386997</v>
      </c>
      <c r="H138" s="107">
        <v>2.3247594889999998</v>
      </c>
      <c r="I138" s="107">
        <v>9.8506067000000003E-2</v>
      </c>
      <c r="J138" s="107">
        <v>0.206453149</v>
      </c>
      <c r="K138" s="107">
        <v>2.6209699999999998E-3</v>
      </c>
      <c r="L138" s="107">
        <v>8.2765386999999996E-2</v>
      </c>
      <c r="M138" s="107">
        <v>2.3621890000000002E-3</v>
      </c>
      <c r="N138" s="104">
        <f t="shared" si="2"/>
        <v>2.6607193646255307E-2</v>
      </c>
      <c r="O138" s="104">
        <f t="shared" si="3"/>
        <v>1.1095513525801701</v>
      </c>
      <c r="Q138" s="26">
        <v>1209.89004</v>
      </c>
      <c r="R138" s="26">
        <v>15.359828630000001</v>
      </c>
      <c r="S138" s="26">
        <v>1219.8786689999999</v>
      </c>
      <c r="T138" s="26">
        <v>51.689411450000001</v>
      </c>
      <c r="U138" s="26">
        <v>1262.8170909999999</v>
      </c>
      <c r="V138" s="26">
        <v>36.041784730000003</v>
      </c>
      <c r="X138" s="26">
        <v>1209.89004</v>
      </c>
      <c r="Y138" s="26">
        <v>15.359828630000001</v>
      </c>
      <c r="AA138" s="24">
        <v>1211.58665</v>
      </c>
      <c r="AB138" s="24">
        <v>25.692170000000001</v>
      </c>
      <c r="AC138" s="24">
        <v>2.1</v>
      </c>
    </row>
    <row r="139" spans="1:29" x14ac:dyDescent="0.25">
      <c r="A139" s="104" t="s">
        <v>451</v>
      </c>
      <c r="B139">
        <v>2</v>
      </c>
      <c r="D139" s="106">
        <v>64.067963829999997</v>
      </c>
      <c r="E139" s="106">
        <v>44.344213830000001</v>
      </c>
      <c r="F139" s="106">
        <v>1.4447874546973301</v>
      </c>
      <c r="H139" s="107">
        <v>2.4396329259999998</v>
      </c>
      <c r="I139" s="107">
        <v>0.156469942</v>
      </c>
      <c r="J139" s="107">
        <v>0.20818698499999999</v>
      </c>
      <c r="K139" s="107">
        <v>3.5916609999999999E-3</v>
      </c>
      <c r="L139" s="107">
        <v>8.2943381999999996E-2</v>
      </c>
      <c r="M139" s="107">
        <v>2.8475919999999999E-3</v>
      </c>
      <c r="N139" s="104">
        <f t="shared" si="2"/>
        <v>2.2954319239154572E-2</v>
      </c>
      <c r="O139" s="104">
        <f t="shared" si="3"/>
        <v>1.2612976156696605</v>
      </c>
      <c r="Q139" s="26">
        <v>1219.147731</v>
      </c>
      <c r="R139" s="26">
        <v>21.032845819999999</v>
      </c>
      <c r="S139" s="26">
        <v>1254.3686170000001</v>
      </c>
      <c r="T139" s="26">
        <v>80.45103125</v>
      </c>
      <c r="U139" s="26">
        <v>1267.012829</v>
      </c>
      <c r="V139" s="26">
        <v>43.498775170000002</v>
      </c>
      <c r="X139" s="26">
        <v>1219.147731</v>
      </c>
      <c r="Y139" s="26">
        <v>21.032845819999999</v>
      </c>
      <c r="AA139" s="24">
        <v>1223.9158299999999</v>
      </c>
      <c r="AB139" s="24">
        <v>35.87332</v>
      </c>
      <c r="AC139" s="24">
        <v>1.6</v>
      </c>
    </row>
    <row r="140" spans="1:29" x14ac:dyDescent="0.25">
      <c r="A140" s="104" t="s">
        <v>464</v>
      </c>
      <c r="B140">
        <v>1</v>
      </c>
      <c r="C140" s="105"/>
      <c r="D140" s="106">
        <v>64.172075149999998</v>
      </c>
      <c r="E140" s="106">
        <v>119.05101070000001</v>
      </c>
      <c r="F140" s="106">
        <v>0.53903007435786499</v>
      </c>
      <c r="H140" s="107">
        <v>4.2784130950000003</v>
      </c>
      <c r="I140" s="107">
        <v>0.14001017299999999</v>
      </c>
      <c r="J140" s="107">
        <v>0.29692384900000002</v>
      </c>
      <c r="K140" s="107">
        <v>2.5455930000000001E-3</v>
      </c>
      <c r="L140" s="107">
        <v>0.1047058</v>
      </c>
      <c r="M140" s="107">
        <v>1.8322519999999999E-3</v>
      </c>
      <c r="N140" s="104">
        <f t="shared" si="2"/>
        <v>1.8181485998163865E-2</v>
      </c>
      <c r="O140" s="104">
        <f t="shared" si="3"/>
        <v>1.389324721708586</v>
      </c>
      <c r="Q140" s="26">
        <v>1676.0315000000001</v>
      </c>
      <c r="R140" s="26">
        <v>14.36898405</v>
      </c>
      <c r="S140" s="26">
        <v>1689.2173809999999</v>
      </c>
      <c r="T140" s="26">
        <v>55.279285250000001</v>
      </c>
      <c r="U140" s="26">
        <v>1708.3329570000001</v>
      </c>
      <c r="V140" s="26">
        <v>29.89420681</v>
      </c>
      <c r="X140" s="26">
        <v>1708.3329570000001</v>
      </c>
      <c r="Y140" s="26">
        <v>29.89420681</v>
      </c>
      <c r="AA140" s="24">
        <v>1678.32736</v>
      </c>
      <c r="AB140" s="24">
        <v>23.11797</v>
      </c>
      <c r="AC140" s="24">
        <v>1.3</v>
      </c>
    </row>
  </sheetData>
  <mergeCells count="31">
    <mergeCell ref="AA36:AB36"/>
    <mergeCell ref="A35:Z35"/>
    <mergeCell ref="A34:Z34"/>
    <mergeCell ref="D36:F36"/>
    <mergeCell ref="H36:O36"/>
    <mergeCell ref="Q36:V36"/>
    <mergeCell ref="X36:Y36"/>
    <mergeCell ref="AA34:AC35"/>
    <mergeCell ref="I2:Q23"/>
    <mergeCell ref="I26:Q27"/>
    <mergeCell ref="I24:Q25"/>
    <mergeCell ref="I28:Q29"/>
    <mergeCell ref="B21:C21"/>
    <mergeCell ref="B23:D23"/>
    <mergeCell ref="B24:C24"/>
    <mergeCell ref="B25:C25"/>
    <mergeCell ref="E29:G29"/>
    <mergeCell ref="E30:G30"/>
    <mergeCell ref="E31:G31"/>
    <mergeCell ref="B28:G28"/>
    <mergeCell ref="B29:D29"/>
    <mergeCell ref="B31:D31"/>
    <mergeCell ref="E14:E15"/>
    <mergeCell ref="B14:C15"/>
    <mergeCell ref="D14:D15"/>
    <mergeCell ref="B16:C16"/>
    <mergeCell ref="B17:C17"/>
    <mergeCell ref="B2:C3"/>
    <mergeCell ref="B18:C18"/>
    <mergeCell ref="B19:C19"/>
    <mergeCell ref="B20:C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RIGL-WSU (samples CRT and SM1)</vt:lpstr>
      <vt:lpstr>La.Te. Andes (sample SM3)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Peluffo</dc:creator>
  <cp:lastModifiedBy>Nico Peluffo</cp:lastModifiedBy>
  <dcterms:created xsi:type="dcterms:W3CDTF">2025-06-02T18:43:49Z</dcterms:created>
  <dcterms:modified xsi:type="dcterms:W3CDTF">2025-06-03T20:04:17Z</dcterms:modified>
</cp:coreProperties>
</file>