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\Desktop\"/>
    </mc:Choice>
  </mc:AlternateContent>
  <xr:revisionPtr revIDLastSave="0" documentId="13_ncr:1_{BA00E326-5F3B-4871-9C79-7F3D4D0B9F6D}" xr6:coauthVersionLast="47" xr6:coauthVersionMax="47" xr10:uidLastSave="{00000000-0000-0000-0000-000000000000}"/>
  <bookViews>
    <workbookView xWindow="-108" yWindow="-108" windowWidth="23256" windowHeight="12456" activeTab="1" xr2:uid="{F35546F6-5F6E-43BA-9565-A315762C73C1}"/>
  </bookViews>
  <sheets>
    <sheet name="Parameter" sheetId="1" r:id="rId1"/>
    <sheet name="Points" sheetId="2" r:id="rId2"/>
    <sheet name="Datos normalizad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95" i="2" l="1"/>
  <c r="U94" i="2"/>
  <c r="V94" i="2"/>
  <c r="X94" i="2"/>
  <c r="Y94" i="2"/>
  <c r="E94" i="2"/>
  <c r="F93" i="2"/>
  <c r="G93" i="2"/>
  <c r="H93" i="2"/>
  <c r="M93" i="2"/>
  <c r="N93" i="2"/>
  <c r="P93" i="2"/>
  <c r="Q93" i="2"/>
  <c r="U93" i="2"/>
  <c r="V93" i="2"/>
  <c r="W93" i="2"/>
  <c r="X93" i="2"/>
  <c r="Y93" i="2"/>
  <c r="Z93" i="2"/>
  <c r="AA93" i="2"/>
  <c r="AB93" i="2"/>
  <c r="N92" i="2"/>
  <c r="O92" i="2"/>
  <c r="P92" i="2"/>
  <c r="J91" i="2"/>
  <c r="K91" i="2"/>
  <c r="L91" i="2"/>
  <c r="M91" i="2"/>
  <c r="N91" i="2"/>
  <c r="P91" i="2"/>
  <c r="Q91" i="2"/>
  <c r="U91" i="2"/>
  <c r="V91" i="2"/>
  <c r="W91" i="2"/>
  <c r="X91" i="2"/>
  <c r="F90" i="2"/>
  <c r="G90" i="2"/>
  <c r="H90" i="2"/>
  <c r="I90" i="2"/>
  <c r="K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AA90" i="2"/>
  <c r="E90" i="2"/>
  <c r="F89" i="2"/>
  <c r="G89" i="2"/>
  <c r="H89" i="2"/>
  <c r="I89" i="2"/>
  <c r="J89" i="2"/>
  <c r="K89" i="2"/>
  <c r="L89" i="2"/>
  <c r="U89" i="2"/>
  <c r="V89" i="2"/>
  <c r="F88" i="2"/>
  <c r="G88" i="2"/>
  <c r="H88" i="2"/>
  <c r="I88" i="2"/>
  <c r="K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AA88" i="2"/>
  <c r="E88" i="2"/>
  <c r="I87" i="2"/>
  <c r="J87" i="2"/>
  <c r="K87" i="2"/>
  <c r="L87" i="2"/>
  <c r="M87" i="2"/>
  <c r="V87" i="2"/>
  <c r="AB87" i="2"/>
  <c r="E87" i="2"/>
  <c r="F86" i="2"/>
  <c r="G86" i="2"/>
  <c r="H86" i="2"/>
  <c r="I86" i="2"/>
  <c r="M86" i="2"/>
  <c r="N86" i="2"/>
  <c r="O86" i="2"/>
  <c r="P86" i="2"/>
  <c r="F85" i="2"/>
  <c r="G85" i="2"/>
  <c r="H85" i="2"/>
  <c r="I85" i="2"/>
  <c r="J85" i="2"/>
  <c r="K85" i="2"/>
  <c r="L85" i="2"/>
  <c r="U85" i="2"/>
  <c r="V85" i="2"/>
  <c r="W85" i="2"/>
  <c r="X85" i="2"/>
  <c r="AB85" i="2"/>
  <c r="E85" i="2"/>
  <c r="F84" i="2"/>
  <c r="G84" i="2"/>
  <c r="P84" i="2"/>
  <c r="Q84" i="2"/>
  <c r="R84" i="2"/>
  <c r="S84" i="2"/>
  <c r="T84" i="2"/>
  <c r="U84" i="2"/>
  <c r="V84" i="2"/>
  <c r="W84" i="2"/>
  <c r="X84" i="2"/>
  <c r="K83" i="2"/>
  <c r="L83" i="2"/>
  <c r="M83" i="2"/>
  <c r="N83" i="2"/>
  <c r="O83" i="2"/>
  <c r="P83" i="2"/>
  <c r="Q83" i="2"/>
  <c r="S83" i="2"/>
  <c r="U83" i="2"/>
  <c r="V83" i="2"/>
  <c r="W83" i="2"/>
  <c r="E83" i="2"/>
  <c r="F82" i="2"/>
  <c r="X81" i="2"/>
  <c r="Y81" i="2"/>
  <c r="Z81" i="2"/>
  <c r="AA81" i="2"/>
  <c r="AB81" i="2"/>
  <c r="E81" i="2"/>
  <c r="M80" i="2"/>
  <c r="L79" i="2"/>
  <c r="M79" i="2"/>
  <c r="E79" i="2"/>
  <c r="F78" i="2"/>
  <c r="G78" i="2"/>
  <c r="H78" i="2"/>
  <c r="I78" i="2"/>
  <c r="K78" i="2"/>
  <c r="M78" i="2"/>
  <c r="F77" i="2"/>
  <c r="G77" i="2"/>
  <c r="J77" i="2"/>
  <c r="L77" i="2"/>
  <c r="M77" i="2"/>
  <c r="N77" i="2"/>
  <c r="O77" i="2"/>
  <c r="P77" i="2"/>
  <c r="Q77" i="2"/>
  <c r="S77" i="2"/>
  <c r="U77" i="2"/>
  <c r="V77" i="2"/>
  <c r="W77" i="2"/>
  <c r="X77" i="2"/>
  <c r="Y77" i="2"/>
  <c r="AB77" i="2"/>
  <c r="K76" i="2"/>
  <c r="M76" i="2"/>
  <c r="N76" i="2"/>
  <c r="O76" i="2"/>
  <c r="P76" i="2"/>
  <c r="F75" i="2"/>
  <c r="G75" i="2"/>
  <c r="H75" i="2"/>
  <c r="I75" i="2"/>
  <c r="J75" i="2"/>
  <c r="K75" i="2"/>
  <c r="L75" i="2"/>
  <c r="M75" i="2"/>
  <c r="S75" i="2"/>
  <c r="U75" i="2"/>
  <c r="V75" i="2"/>
  <c r="W75" i="2"/>
  <c r="X75" i="2"/>
  <c r="Y75" i="2"/>
  <c r="Z75" i="2"/>
  <c r="AA75" i="2"/>
  <c r="AB75" i="2"/>
  <c r="E75" i="2"/>
  <c r="F74" i="2"/>
  <c r="G74" i="2"/>
  <c r="H74" i="2"/>
  <c r="I74" i="2"/>
  <c r="K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AA74" i="2"/>
  <c r="E74" i="2"/>
  <c r="I73" i="2"/>
  <c r="J73" i="2"/>
  <c r="K73" i="2"/>
  <c r="L73" i="2"/>
  <c r="AA73" i="2"/>
  <c r="AB73" i="2"/>
  <c r="E73" i="2"/>
  <c r="F72" i="2"/>
  <c r="G72" i="2"/>
  <c r="H72" i="2"/>
  <c r="I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AA72" i="2"/>
  <c r="AB72" i="2"/>
  <c r="E72" i="2"/>
  <c r="P71" i="2"/>
  <c r="Q71" i="2"/>
  <c r="S71" i="2"/>
  <c r="U71" i="2"/>
  <c r="V71" i="2"/>
  <c r="W71" i="2"/>
  <c r="X71" i="2"/>
  <c r="Y71" i="2"/>
  <c r="G70" i="2"/>
  <c r="H70" i="2"/>
  <c r="I70" i="2"/>
  <c r="Q70" i="2"/>
  <c r="R70" i="2"/>
  <c r="S70" i="2"/>
  <c r="Y70" i="2"/>
  <c r="AA70" i="2"/>
  <c r="E70" i="2"/>
  <c r="F69" i="2"/>
  <c r="G69" i="2"/>
  <c r="H69" i="2"/>
  <c r="I69" i="2"/>
  <c r="J69" i="2"/>
  <c r="P69" i="2"/>
  <c r="U69" i="2"/>
  <c r="V69" i="2"/>
  <c r="W69" i="2"/>
  <c r="X69" i="2"/>
  <c r="Y69" i="2"/>
  <c r="Z69" i="2"/>
  <c r="AA69" i="2"/>
  <c r="AB69" i="2"/>
  <c r="E69" i="2"/>
  <c r="F68" i="2"/>
  <c r="G68" i="2"/>
  <c r="O68" i="2"/>
  <c r="R68" i="2"/>
  <c r="S68" i="2"/>
  <c r="T68" i="2"/>
  <c r="U68" i="2"/>
  <c r="V68" i="2"/>
  <c r="W68" i="2"/>
  <c r="X68" i="2"/>
  <c r="Y68" i="2"/>
  <c r="F67" i="2"/>
  <c r="I67" i="2"/>
  <c r="J67" i="2"/>
  <c r="K67" i="2"/>
  <c r="L67" i="2"/>
  <c r="M67" i="2"/>
  <c r="P67" i="2"/>
  <c r="Q67" i="2"/>
  <c r="S67" i="2"/>
  <c r="U67" i="2"/>
  <c r="AA67" i="2"/>
  <c r="AB67" i="2"/>
  <c r="E67" i="2"/>
  <c r="M66" i="2"/>
  <c r="F65" i="2"/>
  <c r="G65" i="2"/>
  <c r="H65" i="2"/>
  <c r="I65" i="2"/>
  <c r="N65" i="2"/>
  <c r="O64" i="2"/>
  <c r="P64" i="2"/>
  <c r="Q64" i="2"/>
  <c r="H63" i="2"/>
  <c r="I63" i="2"/>
  <c r="J63" i="2"/>
  <c r="K63" i="2"/>
  <c r="L63" i="2"/>
  <c r="I62" i="2"/>
  <c r="N62" i="2"/>
  <c r="P62" i="2"/>
  <c r="Q62" i="2"/>
  <c r="R62" i="2"/>
  <c r="E62" i="2"/>
  <c r="G61" i="2"/>
  <c r="H61" i="2"/>
  <c r="J61" i="2"/>
  <c r="K61" i="2"/>
  <c r="L61" i="2"/>
  <c r="M61" i="2"/>
  <c r="N61" i="2"/>
  <c r="O61" i="2"/>
  <c r="P61" i="2"/>
  <c r="Q61" i="2"/>
  <c r="S61" i="2"/>
  <c r="U61" i="2"/>
  <c r="V61" i="2"/>
  <c r="W61" i="2"/>
  <c r="Y61" i="2"/>
  <c r="Z61" i="2"/>
  <c r="AB61" i="2"/>
  <c r="E61" i="2"/>
  <c r="F60" i="2"/>
  <c r="G60" i="2"/>
  <c r="Y60" i="2"/>
  <c r="AA60" i="2"/>
  <c r="E60" i="2"/>
  <c r="F59" i="2"/>
  <c r="G59" i="2"/>
  <c r="H59" i="2"/>
  <c r="I59" i="2"/>
  <c r="J59" i="2"/>
  <c r="K59" i="2"/>
  <c r="N59" i="2"/>
  <c r="P59" i="2"/>
  <c r="Q59" i="2"/>
  <c r="S59" i="2"/>
  <c r="U59" i="2"/>
  <c r="V59" i="2"/>
  <c r="W59" i="2"/>
  <c r="X59" i="2"/>
  <c r="Y59" i="2"/>
  <c r="Z59" i="2"/>
  <c r="AA59" i="2"/>
  <c r="AB59" i="2"/>
  <c r="E59" i="2"/>
  <c r="F58" i="2"/>
  <c r="G58" i="2"/>
  <c r="H58" i="2"/>
  <c r="I58" i="2"/>
  <c r="K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AA58" i="2"/>
  <c r="E58" i="2"/>
  <c r="J57" i="2"/>
  <c r="K57" i="2"/>
  <c r="L57" i="2"/>
  <c r="M57" i="2"/>
  <c r="N57" i="2"/>
  <c r="O57" i="2"/>
  <c r="P57" i="2"/>
  <c r="Q57" i="2"/>
  <c r="V57" i="2"/>
  <c r="F56" i="2"/>
  <c r="G56" i="2"/>
  <c r="H56" i="2"/>
  <c r="I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AA56" i="2"/>
  <c r="AB56" i="2"/>
  <c r="E56" i="2"/>
  <c r="H55" i="2"/>
  <c r="J55" i="2"/>
  <c r="K55" i="2"/>
  <c r="L55" i="2"/>
  <c r="S55" i="2"/>
  <c r="U55" i="2"/>
  <c r="V55" i="2"/>
  <c r="W55" i="2"/>
  <c r="Z55" i="2"/>
  <c r="AB55" i="2"/>
  <c r="E55" i="2"/>
  <c r="F54" i="2"/>
  <c r="G54" i="2"/>
  <c r="H54" i="2"/>
  <c r="I54" i="2"/>
  <c r="P54" i="2"/>
  <c r="Q54" i="2"/>
  <c r="T54" i="2"/>
  <c r="V54" i="2"/>
  <c r="W54" i="2"/>
  <c r="X54" i="2"/>
  <c r="Y54" i="2"/>
  <c r="AA54" i="2"/>
  <c r="E54" i="2"/>
  <c r="F53" i="2"/>
  <c r="G53" i="2"/>
  <c r="H53" i="2"/>
  <c r="N53" i="2"/>
  <c r="P53" i="2"/>
  <c r="Q53" i="2"/>
  <c r="S53" i="2"/>
  <c r="U53" i="2"/>
  <c r="V53" i="2"/>
  <c r="W53" i="2"/>
  <c r="X53" i="2"/>
  <c r="Y53" i="2"/>
  <c r="Z53" i="2"/>
  <c r="AA53" i="2"/>
  <c r="AB53" i="2"/>
  <c r="E53" i="2"/>
  <c r="M52" i="2"/>
  <c r="N52" i="2"/>
  <c r="O52" i="2"/>
  <c r="P52" i="2"/>
  <c r="Q52" i="2"/>
  <c r="R52" i="2"/>
  <c r="S52" i="2"/>
  <c r="T52" i="2"/>
  <c r="U52" i="2"/>
  <c r="V52" i="2"/>
  <c r="W52" i="2"/>
  <c r="AA52" i="2"/>
  <c r="AA51" i="2"/>
  <c r="AB51" i="2"/>
  <c r="AC3" i="2"/>
  <c r="AC4" i="2"/>
  <c r="AC5" i="2"/>
  <c r="M54" i="2" s="1"/>
  <c r="AC6" i="2"/>
  <c r="AC7" i="2"/>
  <c r="J56" i="2" s="1"/>
  <c r="AC8" i="2"/>
  <c r="AC9" i="2"/>
  <c r="J58" i="2" s="1"/>
  <c r="AC10" i="2"/>
  <c r="O59" i="2" s="1"/>
  <c r="AC11" i="2"/>
  <c r="AC12" i="2"/>
  <c r="AC13" i="2"/>
  <c r="AC14" i="2"/>
  <c r="O63" i="2" s="1"/>
  <c r="AC15" i="2"/>
  <c r="AC16" i="2"/>
  <c r="AC17" i="2"/>
  <c r="F66" i="2" s="1"/>
  <c r="AC18" i="2"/>
  <c r="O67" i="2" s="1"/>
  <c r="AC19" i="2"/>
  <c r="Q68" i="2" s="1"/>
  <c r="AC20" i="2"/>
  <c r="AC21" i="2"/>
  <c r="P70" i="2" s="1"/>
  <c r="AC22" i="2"/>
  <c r="O71" i="2" s="1"/>
  <c r="AC23" i="2"/>
  <c r="J72" i="2" s="1"/>
  <c r="AC24" i="2"/>
  <c r="N73" i="2" s="1"/>
  <c r="AC25" i="2"/>
  <c r="J74" i="2" s="1"/>
  <c r="AC26" i="2"/>
  <c r="O75" i="2" s="1"/>
  <c r="AC27" i="2"/>
  <c r="AC28" i="2"/>
  <c r="AC29" i="2"/>
  <c r="AC30" i="2"/>
  <c r="AC31" i="2"/>
  <c r="AC32" i="2"/>
  <c r="AC33" i="2"/>
  <c r="AC34" i="2"/>
  <c r="AC35" i="2"/>
  <c r="E84" i="2" s="1"/>
  <c r="AC36" i="2"/>
  <c r="AC37" i="2"/>
  <c r="W86" i="2" s="1"/>
  <c r="AC38" i="2"/>
  <c r="O87" i="2" s="1"/>
  <c r="AC39" i="2"/>
  <c r="J88" i="2" s="1"/>
  <c r="AC40" i="2"/>
  <c r="Z89" i="2" s="1"/>
  <c r="AC41" i="2"/>
  <c r="J90" i="2" s="1"/>
  <c r="AC42" i="2"/>
  <c r="G91" i="2" s="1"/>
  <c r="AC43" i="2"/>
  <c r="AC44" i="2"/>
  <c r="AC45" i="2"/>
  <c r="AC46" i="2"/>
  <c r="W95" i="2" s="1"/>
  <c r="AC47" i="2"/>
  <c r="AC2" i="2"/>
  <c r="R51" i="2" l="1"/>
  <c r="T51" i="2"/>
  <c r="S51" i="2"/>
  <c r="U51" i="2"/>
  <c r="W51" i="2"/>
  <c r="H51" i="2"/>
  <c r="E51" i="2"/>
  <c r="I51" i="2"/>
  <c r="J51" i="2"/>
  <c r="K51" i="2"/>
  <c r="L51" i="2"/>
  <c r="M51" i="2"/>
  <c r="N51" i="2"/>
  <c r="O51" i="2"/>
  <c r="J64" i="2"/>
  <c r="Z64" i="2"/>
  <c r="L64" i="2"/>
  <c r="AB64" i="2"/>
  <c r="V64" i="2"/>
  <c r="W64" i="2"/>
  <c r="F64" i="2"/>
  <c r="X64" i="2"/>
  <c r="G64" i="2"/>
  <c r="Y64" i="2"/>
  <c r="R64" i="2"/>
  <c r="U64" i="2"/>
  <c r="S64" i="2"/>
  <c r="T64" i="2"/>
  <c r="E64" i="2"/>
  <c r="AA64" i="2"/>
  <c r="R79" i="2"/>
  <c r="T79" i="2"/>
  <c r="S79" i="2"/>
  <c r="U79" i="2"/>
  <c r="V79" i="2"/>
  <c r="W79" i="2"/>
  <c r="F79" i="2"/>
  <c r="X79" i="2"/>
  <c r="N79" i="2"/>
  <c r="Q79" i="2"/>
  <c r="Z79" i="2"/>
  <c r="O79" i="2"/>
  <c r="P79" i="2"/>
  <c r="AA79" i="2"/>
  <c r="Y79" i="2"/>
  <c r="AB79" i="2"/>
  <c r="J82" i="2"/>
  <c r="Z82" i="2"/>
  <c r="L82" i="2"/>
  <c r="AB82" i="2"/>
  <c r="R82" i="2"/>
  <c r="S82" i="2"/>
  <c r="T82" i="2"/>
  <c r="U82" i="2"/>
  <c r="V82" i="2"/>
  <c r="H82" i="2"/>
  <c r="Q82" i="2"/>
  <c r="I82" i="2"/>
  <c r="K82" i="2"/>
  <c r="M82" i="2"/>
  <c r="N82" i="2"/>
  <c r="O82" i="2"/>
  <c r="P82" i="2"/>
  <c r="F96" i="2"/>
  <c r="V96" i="2"/>
  <c r="G96" i="2"/>
  <c r="W96" i="2"/>
  <c r="J96" i="2"/>
  <c r="Z96" i="2"/>
  <c r="K96" i="2"/>
  <c r="AA96" i="2"/>
  <c r="L96" i="2"/>
  <c r="AB96" i="2"/>
  <c r="M96" i="2"/>
  <c r="E96" i="2"/>
  <c r="H96" i="2"/>
  <c r="I96" i="2"/>
  <c r="N96" i="2"/>
  <c r="O96" i="2"/>
  <c r="P96" i="2"/>
  <c r="Q96" i="2"/>
  <c r="S96" i="2"/>
  <c r="Y96" i="2"/>
  <c r="R96" i="2"/>
  <c r="X96" i="2"/>
  <c r="T96" i="2"/>
  <c r="U96" i="2"/>
  <c r="X51" i="2"/>
  <c r="K79" i="2"/>
  <c r="J62" i="2"/>
  <c r="Z62" i="2"/>
  <c r="L62" i="2"/>
  <c r="AB62" i="2"/>
  <c r="K62" i="2"/>
  <c r="M62" i="2"/>
  <c r="O62" i="2"/>
  <c r="S62" i="2"/>
  <c r="V62" i="2"/>
  <c r="T62" i="2"/>
  <c r="U62" i="2"/>
  <c r="Y62" i="2"/>
  <c r="AA62" i="2"/>
  <c r="W62" i="2"/>
  <c r="X62" i="2"/>
  <c r="Q51" i="2"/>
  <c r="G62" i="2"/>
  <c r="I79" i="2"/>
  <c r="I66" i="2"/>
  <c r="Y66" i="2"/>
  <c r="K66" i="2"/>
  <c r="AA66" i="2"/>
  <c r="O66" i="2"/>
  <c r="P66" i="2"/>
  <c r="Q66" i="2"/>
  <c r="R66" i="2"/>
  <c r="S66" i="2"/>
  <c r="N66" i="2"/>
  <c r="T66" i="2"/>
  <c r="U66" i="2"/>
  <c r="Z66" i="2"/>
  <c r="V66" i="2"/>
  <c r="W66" i="2"/>
  <c r="X66" i="2"/>
  <c r="E66" i="2"/>
  <c r="R81" i="2"/>
  <c r="T81" i="2"/>
  <c r="L81" i="2"/>
  <c r="M81" i="2"/>
  <c r="N81" i="2"/>
  <c r="O81" i="2"/>
  <c r="P81" i="2"/>
  <c r="I81" i="2"/>
  <c r="V81" i="2"/>
  <c r="J81" i="2"/>
  <c r="K81" i="2"/>
  <c r="Q81" i="2"/>
  <c r="U81" i="2"/>
  <c r="W81" i="2"/>
  <c r="S81" i="2"/>
  <c r="Z51" i="2"/>
  <c r="J66" i="2"/>
  <c r="J80" i="2"/>
  <c r="Z80" i="2"/>
  <c r="L80" i="2"/>
  <c r="AB80" i="2"/>
  <c r="F80" i="2"/>
  <c r="X80" i="2"/>
  <c r="G80" i="2"/>
  <c r="Y80" i="2"/>
  <c r="H80" i="2"/>
  <c r="AA80" i="2"/>
  <c r="I80" i="2"/>
  <c r="E80" i="2"/>
  <c r="K80" i="2"/>
  <c r="O80" i="2"/>
  <c r="V80" i="2"/>
  <c r="P80" i="2"/>
  <c r="Q80" i="2"/>
  <c r="R80" i="2"/>
  <c r="S80" i="2"/>
  <c r="T80" i="2"/>
  <c r="U80" i="2"/>
  <c r="N64" i="2"/>
  <c r="G81" i="2"/>
  <c r="N95" i="2"/>
  <c r="O95" i="2"/>
  <c r="R95" i="2"/>
  <c r="S95" i="2"/>
  <c r="T95" i="2"/>
  <c r="U95" i="2"/>
  <c r="J95" i="2"/>
  <c r="K95" i="2"/>
  <c r="L95" i="2"/>
  <c r="M95" i="2"/>
  <c r="P95" i="2"/>
  <c r="Z95" i="2"/>
  <c r="AA95" i="2"/>
  <c r="AB95" i="2"/>
  <c r="F95" i="2"/>
  <c r="E95" i="2"/>
  <c r="G66" i="2"/>
  <c r="F81" i="2"/>
  <c r="X95" i="2"/>
  <c r="J78" i="2"/>
  <c r="Z78" i="2"/>
  <c r="L78" i="2"/>
  <c r="AB78" i="2"/>
  <c r="N78" i="2"/>
  <c r="O78" i="2"/>
  <c r="P78" i="2"/>
  <c r="Q78" i="2"/>
  <c r="R78" i="2"/>
  <c r="T78" i="2"/>
  <c r="U78" i="2"/>
  <c r="V78" i="2"/>
  <c r="Y78" i="2"/>
  <c r="E78" i="2"/>
  <c r="W78" i="2"/>
  <c r="X78" i="2"/>
  <c r="AA78" i="2"/>
  <c r="K64" i="2"/>
  <c r="E82" i="2"/>
  <c r="AB66" i="2"/>
  <c r="AA82" i="2"/>
  <c r="V95" i="2"/>
  <c r="J76" i="2"/>
  <c r="Z76" i="2"/>
  <c r="L76" i="2"/>
  <c r="AB76" i="2"/>
  <c r="T76" i="2"/>
  <c r="U76" i="2"/>
  <c r="V76" i="2"/>
  <c r="W76" i="2"/>
  <c r="F76" i="2"/>
  <c r="X76" i="2"/>
  <c r="Q76" i="2"/>
  <c r="Y76" i="2"/>
  <c r="E76" i="2"/>
  <c r="R76" i="2"/>
  <c r="S76" i="2"/>
  <c r="AA76" i="2"/>
  <c r="H64" i="2"/>
  <c r="I76" i="2"/>
  <c r="H79" i="2"/>
  <c r="Y82" i="2"/>
  <c r="Q95" i="2"/>
  <c r="G51" i="2"/>
  <c r="W82" i="2"/>
  <c r="H95" i="2"/>
  <c r="L66" i="2"/>
  <c r="R65" i="2"/>
  <c r="T65" i="2"/>
  <c r="J65" i="2"/>
  <c r="AB65" i="2"/>
  <c r="K65" i="2"/>
  <c r="E65" i="2"/>
  <c r="L65" i="2"/>
  <c r="M65" i="2"/>
  <c r="S65" i="2"/>
  <c r="Y65" i="2"/>
  <c r="Z65" i="2"/>
  <c r="U65" i="2"/>
  <c r="V65" i="2"/>
  <c r="W65" i="2"/>
  <c r="AA65" i="2"/>
  <c r="X65" i="2"/>
  <c r="H81" i="2"/>
  <c r="Y51" i="2"/>
  <c r="H66" i="2"/>
  <c r="R63" i="2"/>
  <c r="T63" i="2"/>
  <c r="P63" i="2"/>
  <c r="Q63" i="2"/>
  <c r="S63" i="2"/>
  <c r="U63" i="2"/>
  <c r="V63" i="2"/>
  <c r="AA63" i="2"/>
  <c r="AB63" i="2"/>
  <c r="G63" i="2"/>
  <c r="W63" i="2"/>
  <c r="X63" i="2"/>
  <c r="Y63" i="2"/>
  <c r="Z63" i="2"/>
  <c r="F63" i="2"/>
  <c r="E63" i="2"/>
  <c r="M64" i="2"/>
  <c r="F94" i="2"/>
  <c r="G94" i="2"/>
  <c r="W94" i="2"/>
  <c r="J94" i="2"/>
  <c r="Z94" i="2"/>
  <c r="K94" i="2"/>
  <c r="AA94" i="2"/>
  <c r="L94" i="2"/>
  <c r="AB94" i="2"/>
  <c r="M94" i="2"/>
  <c r="N94" i="2"/>
  <c r="O94" i="2"/>
  <c r="P94" i="2"/>
  <c r="Q94" i="2"/>
  <c r="I94" i="2"/>
  <c r="R94" i="2"/>
  <c r="T94" i="2"/>
  <c r="H94" i="2"/>
  <c r="S94" i="2"/>
  <c r="V51" i="2"/>
  <c r="H62" i="2"/>
  <c r="J79" i="2"/>
  <c r="I64" i="2"/>
  <c r="G92" i="2"/>
  <c r="W92" i="2"/>
  <c r="J92" i="2"/>
  <c r="Z92" i="2"/>
  <c r="K92" i="2"/>
  <c r="AA92" i="2"/>
  <c r="L92" i="2"/>
  <c r="AB92" i="2"/>
  <c r="E92" i="2"/>
  <c r="F92" i="2"/>
  <c r="H92" i="2"/>
  <c r="I92" i="2"/>
  <c r="M92" i="2"/>
  <c r="Q92" i="2"/>
  <c r="Y92" i="2"/>
  <c r="R92" i="2"/>
  <c r="S92" i="2"/>
  <c r="T92" i="2"/>
  <c r="V92" i="2"/>
  <c r="X92" i="2"/>
  <c r="U92" i="2"/>
  <c r="J60" i="2"/>
  <c r="Z60" i="2"/>
  <c r="L60" i="2"/>
  <c r="AB60" i="2"/>
  <c r="R60" i="2"/>
  <c r="S60" i="2"/>
  <c r="U60" i="2"/>
  <c r="M60" i="2"/>
  <c r="P60" i="2"/>
  <c r="V60" i="2"/>
  <c r="W60" i="2"/>
  <c r="N60" i="2"/>
  <c r="O60" i="2"/>
  <c r="T60" i="2"/>
  <c r="Q60" i="2"/>
  <c r="P51" i="2"/>
  <c r="X60" i="2"/>
  <c r="F62" i="2"/>
  <c r="K60" i="2"/>
  <c r="Q65" i="2"/>
  <c r="H76" i="2"/>
  <c r="G79" i="2"/>
  <c r="X82" i="2"/>
  <c r="I95" i="2"/>
  <c r="F51" i="2"/>
  <c r="I60" i="2"/>
  <c r="N63" i="2"/>
  <c r="P65" i="2"/>
  <c r="G76" i="2"/>
  <c r="W80" i="2"/>
  <c r="H60" i="2"/>
  <c r="M63" i="2"/>
  <c r="O65" i="2"/>
  <c r="S78" i="2"/>
  <c r="N80" i="2"/>
  <c r="G82" i="2"/>
  <c r="G95" i="2"/>
  <c r="R57" i="2"/>
  <c r="T57" i="2"/>
  <c r="S57" i="2"/>
  <c r="U57" i="2"/>
  <c r="W57" i="2"/>
  <c r="H57" i="2"/>
  <c r="R55" i="2"/>
  <c r="T55" i="2"/>
  <c r="F55" i="2"/>
  <c r="X55" i="2"/>
  <c r="G55" i="2"/>
  <c r="Y55" i="2"/>
  <c r="I55" i="2"/>
  <c r="AA55" i="2"/>
  <c r="Q55" i="2"/>
  <c r="G57" i="2"/>
  <c r="Q73" i="2"/>
  <c r="E86" i="2"/>
  <c r="U87" i="2"/>
  <c r="AA89" i="2"/>
  <c r="Y86" i="2"/>
  <c r="Q87" i="2"/>
  <c r="R89" i="2"/>
  <c r="S89" i="2"/>
  <c r="T89" i="2"/>
  <c r="M89" i="2"/>
  <c r="N89" i="2"/>
  <c r="O89" i="2"/>
  <c r="P89" i="2"/>
  <c r="Q89" i="2"/>
  <c r="R71" i="2"/>
  <c r="T71" i="2"/>
  <c r="H71" i="2"/>
  <c r="Z71" i="2"/>
  <c r="I71" i="2"/>
  <c r="AA71" i="2"/>
  <c r="J71" i="2"/>
  <c r="AB71" i="2"/>
  <c r="K71" i="2"/>
  <c r="E71" i="2"/>
  <c r="L71" i="2"/>
  <c r="J70" i="2"/>
  <c r="Z70" i="2"/>
  <c r="L70" i="2"/>
  <c r="AB70" i="2"/>
  <c r="T70" i="2"/>
  <c r="U70" i="2"/>
  <c r="V70" i="2"/>
  <c r="W70" i="2"/>
  <c r="F70" i="2"/>
  <c r="X70" i="2"/>
  <c r="O54" i="2"/>
  <c r="AA57" i="2"/>
  <c r="O70" i="2"/>
  <c r="R85" i="2"/>
  <c r="S85" i="2"/>
  <c r="T85" i="2"/>
  <c r="M85" i="2"/>
  <c r="N85" i="2"/>
  <c r="O85" i="2"/>
  <c r="P85" i="2"/>
  <c r="Q85" i="2"/>
  <c r="R69" i="2"/>
  <c r="T69" i="2"/>
  <c r="N69" i="2"/>
  <c r="O69" i="2"/>
  <c r="Q69" i="2"/>
  <c r="S69" i="2"/>
  <c r="R53" i="2"/>
  <c r="T53" i="2"/>
  <c r="L53" i="2"/>
  <c r="M53" i="2"/>
  <c r="O53" i="2"/>
  <c r="K53" i="2"/>
  <c r="N54" i="2"/>
  <c r="O55" i="2"/>
  <c r="Z57" i="2"/>
  <c r="M69" i="2"/>
  <c r="N70" i="2"/>
  <c r="M71" i="2"/>
  <c r="O73" i="2"/>
  <c r="AA85" i="2"/>
  <c r="X86" i="2"/>
  <c r="P87" i="2"/>
  <c r="Y89" i="2"/>
  <c r="J52" i="2"/>
  <c r="Z52" i="2"/>
  <c r="L52" i="2"/>
  <c r="AB52" i="2"/>
  <c r="F52" i="2"/>
  <c r="X52" i="2"/>
  <c r="G52" i="2"/>
  <c r="Y52" i="2"/>
  <c r="I52" i="2"/>
  <c r="E52" i="2"/>
  <c r="K52" i="2"/>
  <c r="J53" i="2"/>
  <c r="N55" i="2"/>
  <c r="Y57" i="2"/>
  <c r="L69" i="2"/>
  <c r="M70" i="2"/>
  <c r="G71" i="2"/>
  <c r="Z85" i="2"/>
  <c r="X89" i="2"/>
  <c r="R73" i="2"/>
  <c r="T73" i="2"/>
  <c r="V73" i="2"/>
  <c r="W73" i="2"/>
  <c r="F73" i="2"/>
  <c r="X73" i="2"/>
  <c r="G73" i="2"/>
  <c r="Y73" i="2"/>
  <c r="H73" i="2"/>
  <c r="Z73" i="2"/>
  <c r="I57" i="2"/>
  <c r="U73" i="2"/>
  <c r="E89" i="2"/>
  <c r="E57" i="2"/>
  <c r="S73" i="2"/>
  <c r="AB89" i="2"/>
  <c r="R87" i="2"/>
  <c r="S87" i="2"/>
  <c r="T87" i="2"/>
  <c r="W87" i="2"/>
  <c r="X87" i="2"/>
  <c r="F87" i="2"/>
  <c r="Y87" i="2"/>
  <c r="G87" i="2"/>
  <c r="Z87" i="2"/>
  <c r="H87" i="2"/>
  <c r="AA87" i="2"/>
  <c r="AB57" i="2"/>
  <c r="J86" i="2"/>
  <c r="Z86" i="2"/>
  <c r="K86" i="2"/>
  <c r="AA86" i="2"/>
  <c r="L86" i="2"/>
  <c r="AB86" i="2"/>
  <c r="R86" i="2"/>
  <c r="S86" i="2"/>
  <c r="T86" i="2"/>
  <c r="U86" i="2"/>
  <c r="V86" i="2"/>
  <c r="J54" i="2"/>
  <c r="Z54" i="2"/>
  <c r="L54" i="2"/>
  <c r="AB54" i="2"/>
  <c r="R54" i="2"/>
  <c r="S54" i="2"/>
  <c r="U54" i="2"/>
  <c r="P55" i="2"/>
  <c r="F57" i="2"/>
  <c r="N71" i="2"/>
  <c r="P73" i="2"/>
  <c r="J84" i="2"/>
  <c r="Z84" i="2"/>
  <c r="K84" i="2"/>
  <c r="AA84" i="2"/>
  <c r="L84" i="2"/>
  <c r="AB84" i="2"/>
  <c r="H84" i="2"/>
  <c r="I84" i="2"/>
  <c r="M84" i="2"/>
  <c r="N84" i="2"/>
  <c r="O84" i="2"/>
  <c r="J68" i="2"/>
  <c r="Z68" i="2"/>
  <c r="L68" i="2"/>
  <c r="AB68" i="2"/>
  <c r="H68" i="2"/>
  <c r="AA68" i="2"/>
  <c r="I68" i="2"/>
  <c r="E68" i="2"/>
  <c r="K68" i="2"/>
  <c r="M68" i="2"/>
  <c r="N68" i="2"/>
  <c r="R83" i="2"/>
  <c r="T83" i="2"/>
  <c r="F83" i="2"/>
  <c r="X83" i="2"/>
  <c r="G83" i="2"/>
  <c r="Y83" i="2"/>
  <c r="H83" i="2"/>
  <c r="Z83" i="2"/>
  <c r="I83" i="2"/>
  <c r="AA83" i="2"/>
  <c r="J83" i="2"/>
  <c r="AB83" i="2"/>
  <c r="R67" i="2"/>
  <c r="T67" i="2"/>
  <c r="V67" i="2"/>
  <c r="W67" i="2"/>
  <c r="X67" i="2"/>
  <c r="G67" i="2"/>
  <c r="Y67" i="2"/>
  <c r="H67" i="2"/>
  <c r="Z67" i="2"/>
  <c r="H52" i="2"/>
  <c r="I53" i="2"/>
  <c r="K54" i="2"/>
  <c r="M55" i="2"/>
  <c r="X57" i="2"/>
  <c r="N67" i="2"/>
  <c r="P68" i="2"/>
  <c r="K69" i="2"/>
  <c r="K70" i="2"/>
  <c r="F71" i="2"/>
  <c r="M73" i="2"/>
  <c r="Y84" i="2"/>
  <c r="Y85" i="2"/>
  <c r="Q86" i="2"/>
  <c r="N87" i="2"/>
  <c r="W89" i="2"/>
  <c r="E91" i="2"/>
  <c r="I91" i="2"/>
  <c r="O93" i="2"/>
  <c r="R93" i="2"/>
  <c r="S93" i="2"/>
  <c r="T93" i="2"/>
  <c r="R77" i="2"/>
  <c r="T77" i="2"/>
  <c r="R61" i="2"/>
  <c r="T61" i="2"/>
  <c r="AA61" i="2"/>
  <c r="I61" i="2"/>
  <c r="Q75" i="2"/>
  <c r="E77" i="2"/>
  <c r="K77" i="2"/>
  <c r="AB91" i="2"/>
  <c r="H91" i="2"/>
  <c r="L93" i="2"/>
  <c r="P75" i="2"/>
  <c r="AA91" i="2"/>
  <c r="K93" i="2"/>
  <c r="O91" i="2"/>
  <c r="R91" i="2"/>
  <c r="S91" i="2"/>
  <c r="T91" i="2"/>
  <c r="R59" i="2"/>
  <c r="T59" i="2"/>
  <c r="M59" i="2"/>
  <c r="AA77" i="2"/>
  <c r="I77" i="2"/>
  <c r="Z91" i="2"/>
  <c r="F91" i="2"/>
  <c r="J93" i="2"/>
  <c r="R75" i="2"/>
  <c r="T75" i="2"/>
  <c r="L59" i="2"/>
  <c r="X61" i="2"/>
  <c r="F61" i="2"/>
  <c r="N75" i="2"/>
  <c r="Z77" i="2"/>
  <c r="H77" i="2"/>
  <c r="Y91" i="2"/>
  <c r="E93" i="2"/>
  <c r="I93" i="2"/>
  <c r="AB58" i="2"/>
  <c r="L58" i="2"/>
  <c r="AB74" i="2"/>
  <c r="L74" i="2"/>
  <c r="AB88" i="2"/>
  <c r="L88" i="2"/>
  <c r="AB90" i="2"/>
  <c r="L90" i="2"/>
  <c r="Z56" i="2"/>
  <c r="Z58" i="2"/>
  <c r="Z72" i="2"/>
  <c r="Z74" i="2"/>
  <c r="Z88" i="2"/>
  <c r="Z90" i="2"/>
</calcChain>
</file>

<file path=xl/sharedStrings.xml><?xml version="1.0" encoding="utf-8"?>
<sst xmlns="http://schemas.openxmlformats.org/spreadsheetml/2006/main" count="233" uniqueCount="160">
  <si>
    <t>Project:</t>
  </si>
  <si>
    <t>Pigmentos negros.rtx</t>
  </si>
  <si>
    <t>Ser.No.:</t>
  </si>
  <si>
    <t>900G10583</t>
  </si>
  <si>
    <t>Method:</t>
  </si>
  <si>
    <t>Pigmentos negros</t>
  </si>
  <si>
    <t>Measurement</t>
  </si>
  <si>
    <t>High voltage/kV:</t>
  </si>
  <si>
    <t>Current/µA:</t>
  </si>
  <si>
    <t>Time/s:</t>
  </si>
  <si>
    <t>Energy range/keV:</t>
  </si>
  <si>
    <t>Anode:</t>
  </si>
  <si>
    <t>Rh</t>
  </si>
  <si>
    <t>Filter:</t>
  </si>
  <si>
    <t>Optic:</t>
  </si>
  <si>
    <t>No optic</t>
  </si>
  <si>
    <t>Atmosphere:</t>
  </si>
  <si>
    <t>Air</t>
  </si>
  <si>
    <t>Evaluation</t>
  </si>
  <si>
    <t>Corrections:</t>
  </si>
  <si>
    <t>Escape Backgr.</t>
  </si>
  <si>
    <t>Stripping cycles:</t>
  </si>
  <si>
    <t>Elements:</t>
  </si>
  <si>
    <t xml:space="preserve">Al As Ba Ca Cu Fe K Mn P Rb Rh S Si Sr Ti V Zn Zr </t>
  </si>
  <si>
    <t>Deconvolution method:</t>
  </si>
  <si>
    <t>Bayes</t>
  </si>
  <si>
    <t>Values:</t>
  </si>
  <si>
    <t>Net area</t>
  </si>
  <si>
    <t>Al K12</t>
  </si>
  <si>
    <t>As K12</t>
  </si>
  <si>
    <t>As L1</t>
  </si>
  <si>
    <t>Ba K12</t>
  </si>
  <si>
    <t>Ba L1</t>
  </si>
  <si>
    <t>Ca K12</t>
  </si>
  <si>
    <t>Cu K12</t>
  </si>
  <si>
    <t>Fe K12</t>
  </si>
  <si>
    <t>K K12</t>
  </si>
  <si>
    <t>Mn K12</t>
  </si>
  <si>
    <t>P K12</t>
  </si>
  <si>
    <t>Rb K12</t>
  </si>
  <si>
    <t>Rb L1</t>
  </si>
  <si>
    <t>Rh K12</t>
  </si>
  <si>
    <t>Rh L1</t>
  </si>
  <si>
    <t>S K12</t>
  </si>
  <si>
    <t>Si K12</t>
  </si>
  <si>
    <t>Sr K12</t>
  </si>
  <si>
    <t>Sr L1</t>
  </si>
  <si>
    <t>Ti K12</t>
  </si>
  <si>
    <t>V K12</t>
  </si>
  <si>
    <t>Zn K12</t>
  </si>
  <si>
    <t>Zr K12</t>
  </si>
  <si>
    <t>Zr L1</t>
  </si>
  <si>
    <t>00228-Spectrometer Mode@231122_115303</t>
  </si>
  <si>
    <t>00229-Spectrometer Mode@231122_115303</t>
  </si>
  <si>
    <t>00230-Spectrometer Mode@231122_115303</t>
  </si>
  <si>
    <t>00231-Spectrometer Mode@231122_115303</t>
  </si>
  <si>
    <t>00233-Spectrometer Mode@231122_115303</t>
  </si>
  <si>
    <t>00236-Spectrometer Mode@231122_115303</t>
  </si>
  <si>
    <t>00238-Spectrometer Mode@231122_115303</t>
  </si>
  <si>
    <t>00239-Spectrometer Mode@231122_115303</t>
  </si>
  <si>
    <t>00240-Spectrometer Mode@231122_115303</t>
  </si>
  <si>
    <t>00241-Spectrometer Mode@231122_115303</t>
  </si>
  <si>
    <t>00248-Spectrometer Mode@231122_115303</t>
  </si>
  <si>
    <t>00253-Spectrometer Mode@231122_115303</t>
  </si>
  <si>
    <t>00254-Spectrometer Mode@231122_115303</t>
  </si>
  <si>
    <t>00255-Spectrometer Mode@231122_115303</t>
  </si>
  <si>
    <t>00256-Spectrometer Mode@231122_115303</t>
  </si>
  <si>
    <t>00257-Spectrometer Mode@231122_115303</t>
  </si>
  <si>
    <t>00258-Spectrometer Mode@231122_115303</t>
  </si>
  <si>
    <t>00259-Spectrometer Mode@231122_115303</t>
  </si>
  <si>
    <t>00262-Spectrometer Mode@231122_115303</t>
  </si>
  <si>
    <t>00264-Spectrometer Mode@231122_115303</t>
  </si>
  <si>
    <t>00265-Spectrometer Mode@231122_115303</t>
  </si>
  <si>
    <t>00269-Spectrometer Mode@231122_115303</t>
  </si>
  <si>
    <t>00272-Spectrometer Mode@231122_115303</t>
  </si>
  <si>
    <t>00273-Spectrometer Mode@231122_115303</t>
  </si>
  <si>
    <t>00274-Spectrometer Mode@231122_115303</t>
  </si>
  <si>
    <t>00282-Spectrometer Mode@231122_115303</t>
  </si>
  <si>
    <t>00284-Spectrometer Mode@231122_115303</t>
  </si>
  <si>
    <t>00286-Spectrometer Mode@231122_115303</t>
  </si>
  <si>
    <t>00287-Spectrometer Mode@231122_115303</t>
  </si>
  <si>
    <t>00289-Spectrometer Mode@231122_115303</t>
  </si>
  <si>
    <t>00292-Spectrometer Mode@231122_115303</t>
  </si>
  <si>
    <t>00294-Spectrometer Mode@231122_115303</t>
  </si>
  <si>
    <t>00296-Spectrometer Mode@231122_115303</t>
  </si>
  <si>
    <t>00298-Spectrometer Mode@231122_115303</t>
  </si>
  <si>
    <t>00301-Spectrometer Mode@231122_115303</t>
  </si>
  <si>
    <t>00303-Spectrometer Mode@231122_115303</t>
  </si>
  <si>
    <t>00305-Spectrometer Mode@231122_115303</t>
  </si>
  <si>
    <t>00308-Spectrometer Mode@231122_115303</t>
  </si>
  <si>
    <t>00310-Spectrometer Mode@231122_115303</t>
  </si>
  <si>
    <t>00312-Spectrometer Mode@231122_115303</t>
  </si>
  <si>
    <t>00362-Spectrometer Mode@231122_115303</t>
  </si>
  <si>
    <t>00364-Spectrometer Mode@231122_115303</t>
  </si>
  <si>
    <t>00365-Spectrometer Mode@231122_115303</t>
  </si>
  <si>
    <t>00366-Spectrometer Mode@231122_115303</t>
  </si>
  <si>
    <t>00368-Spectrometer Mode@231122_115303</t>
  </si>
  <si>
    <t>00369-Spectrometer Mode@231122_115303</t>
  </si>
  <si>
    <t>Mn</t>
  </si>
  <si>
    <t>Zn</t>
  </si>
  <si>
    <t>Zr</t>
  </si>
  <si>
    <t>Rb</t>
  </si>
  <si>
    <t xml:space="preserve">Muestra </t>
  </si>
  <si>
    <t>Punto</t>
  </si>
  <si>
    <t>CG1 Muestra 1</t>
  </si>
  <si>
    <t>CG1 Muestra 2</t>
  </si>
  <si>
    <t>CG1 Muestra 3</t>
  </si>
  <si>
    <t>CG1 Muestra 4</t>
  </si>
  <si>
    <t>CG1 Muestra 6</t>
  </si>
  <si>
    <t>CG1 Muestra 8</t>
  </si>
  <si>
    <t>CG1 Muestra 9</t>
  </si>
  <si>
    <t>CG1 Muestra 10</t>
  </si>
  <si>
    <t>CGT Muestra 7</t>
  </si>
  <si>
    <t>CGT Muestra 10</t>
  </si>
  <si>
    <t>CChM Muestra 1</t>
  </si>
  <si>
    <t>CChM Muestra 2</t>
  </si>
  <si>
    <t>CChM Muestra 3</t>
  </si>
  <si>
    <t>CChM Muestra 4</t>
  </si>
  <si>
    <t>CChM Muestra 5</t>
  </si>
  <si>
    <t>CChM Muestra 6</t>
  </si>
  <si>
    <t>CChM Muestra 8</t>
  </si>
  <si>
    <t>CChM Muestra 9</t>
  </si>
  <si>
    <t>CChM Muestra 10</t>
  </si>
  <si>
    <t>CChM Muestra 13</t>
  </si>
  <si>
    <t>CChM Muestra 14</t>
  </si>
  <si>
    <t>CChM Muestra 15</t>
  </si>
  <si>
    <t>CChM Muestra 16</t>
  </si>
  <si>
    <t>BCI Muestra 1</t>
  </si>
  <si>
    <t>BCI Muestra 2</t>
  </si>
  <si>
    <t>BCI Muestra 3</t>
  </si>
  <si>
    <t>BCI Muestra 4</t>
  </si>
  <si>
    <t>BCI Muestra 6</t>
  </si>
  <si>
    <t>BCI Muestra 7</t>
  </si>
  <si>
    <t>BCI Muestra 8</t>
  </si>
  <si>
    <t>BCI Muestra 9</t>
  </si>
  <si>
    <t>BCI Muestra 10</t>
  </si>
  <si>
    <t>BCI Muestra 12</t>
  </si>
  <si>
    <t>BCI Muestra 13</t>
  </si>
  <si>
    <t>BCI Muestra 14</t>
  </si>
  <si>
    <t>BCI Muestra 15</t>
  </si>
  <si>
    <t>BCI Muestra 17</t>
  </si>
  <si>
    <t>BCI Muestra 18</t>
  </si>
  <si>
    <t>BCI Muestra 19</t>
  </si>
  <si>
    <t>BCI Muestra 20</t>
  </si>
  <si>
    <t>BCI Muestra 21</t>
  </si>
  <si>
    <t>BCI Muestra 22</t>
  </si>
  <si>
    <t>Al</t>
  </si>
  <si>
    <t>As</t>
  </si>
  <si>
    <t>Ba</t>
  </si>
  <si>
    <t>Ca</t>
  </si>
  <si>
    <t>Cu</t>
  </si>
  <si>
    <t>Fe</t>
  </si>
  <si>
    <t>K</t>
  </si>
  <si>
    <t>P</t>
  </si>
  <si>
    <t>S</t>
  </si>
  <si>
    <t>Si</t>
  </si>
  <si>
    <t>Sr</t>
  </si>
  <si>
    <t>Ti</t>
  </si>
  <si>
    <t>V</t>
  </si>
  <si>
    <t>CG8 Muestra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</si>
</sst>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readingOrder="1"/>
    </xf>
    <xf numFmtId="10" fontId="0" fillId="0" borderId="0" xfId="1" applyNumberFormat="1" applyFont="1"/>
    <xf numFmtId="0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105</xdr:row>
      <xdr:rowOff>0</xdr:rowOff>
    </xdr:from>
    <xdr:to>
      <xdr:col>0</xdr:col>
      <xdr:colOff>7620</xdr:colOff>
      <xdr:row>105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A88189-C6F2-465D-8714-FC4926FB1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0240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4E97-6514-472E-BAC7-0E5566761F07}">
  <dimension ref="A1:B34"/>
  <sheetViews>
    <sheetView workbookViewId="0"/>
  </sheetViews>
  <sheetFormatPr baseColWidth="10" defaultRowHeight="14.4" x14ac:dyDescent="0.3"/>
  <cols>
    <col min="1" max="1" width="22.33203125" bestFit="1" customWidth="1"/>
    <col min="2" max="2" width="43" bestFit="1" customWidth="1"/>
  </cols>
  <sheetData>
    <row r="1" spans="1:2" x14ac:dyDescent="0.3">
      <c r="A1" t="s">
        <v>0</v>
      </c>
      <c r="B1" t="s">
        <v>1</v>
      </c>
    </row>
    <row r="3" spans="1:2" x14ac:dyDescent="0.3">
      <c r="A3" t="s">
        <v>2</v>
      </c>
      <c r="B3" t="s">
        <v>3</v>
      </c>
    </row>
    <row r="5" spans="1:2" x14ac:dyDescent="0.3">
      <c r="A5" t="s">
        <v>4</v>
      </c>
      <c r="B5" t="s">
        <v>5</v>
      </c>
    </row>
    <row r="6" spans="1:2" x14ac:dyDescent="0.3">
      <c r="A6" t="s">
        <v>6</v>
      </c>
    </row>
    <row r="7" spans="1:2" x14ac:dyDescent="0.3">
      <c r="A7" t="s">
        <v>7</v>
      </c>
      <c r="B7">
        <v>40</v>
      </c>
    </row>
    <row r="8" spans="1:2" x14ac:dyDescent="0.3">
      <c r="A8" t="s">
        <v>8</v>
      </c>
      <c r="B8">
        <v>43</v>
      </c>
    </row>
    <row r="9" spans="1:2" x14ac:dyDescent="0.3">
      <c r="A9" t="s">
        <v>9</v>
      </c>
      <c r="B9">
        <v>95</v>
      </c>
    </row>
    <row r="10" spans="1:2" x14ac:dyDescent="0.3">
      <c r="A10" t="s">
        <v>10</v>
      </c>
      <c r="B10">
        <v>0</v>
      </c>
    </row>
    <row r="11" spans="1:2" x14ac:dyDescent="0.3">
      <c r="A11" t="s">
        <v>11</v>
      </c>
      <c r="B11" t="s">
        <v>12</v>
      </c>
    </row>
    <row r="12" spans="1:2" x14ac:dyDescent="0.3">
      <c r="A12" t="s">
        <v>13</v>
      </c>
    </row>
    <row r="13" spans="1:2" x14ac:dyDescent="0.3">
      <c r="A13" t="s">
        <v>14</v>
      </c>
      <c r="B13" t="s">
        <v>15</v>
      </c>
    </row>
    <row r="14" spans="1:2" x14ac:dyDescent="0.3">
      <c r="A14" t="s">
        <v>16</v>
      </c>
      <c r="B14" t="s">
        <v>17</v>
      </c>
    </row>
    <row r="15" spans="1:2" x14ac:dyDescent="0.3">
      <c r="A15" t="s">
        <v>18</v>
      </c>
    </row>
    <row r="16" spans="1:2" x14ac:dyDescent="0.3">
      <c r="A16" t="s">
        <v>19</v>
      </c>
      <c r="B16" t="s">
        <v>20</v>
      </c>
    </row>
    <row r="17" spans="1:2" x14ac:dyDescent="0.3">
      <c r="A17" t="s">
        <v>21</v>
      </c>
      <c r="B17">
        <v>9</v>
      </c>
    </row>
    <row r="18" spans="1:2" x14ac:dyDescent="0.3">
      <c r="A18" t="s">
        <v>22</v>
      </c>
      <c r="B18" t="s">
        <v>23</v>
      </c>
    </row>
    <row r="19" spans="1:2" x14ac:dyDescent="0.3">
      <c r="A19" t="s">
        <v>24</v>
      </c>
      <c r="B19" t="s">
        <v>25</v>
      </c>
    </row>
    <row r="34" spans="1:2" x14ac:dyDescent="0.3">
      <c r="A34" t="s">
        <v>26</v>
      </c>
      <c r="B3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93A4-FAB3-4928-B5D7-3A5BDFD94AFB}">
  <dimension ref="A1:AG108"/>
  <sheetViews>
    <sheetView tabSelected="1" workbookViewId="0">
      <selection activeCell="V104" sqref="V104"/>
    </sheetView>
  </sheetViews>
  <sheetFormatPr baseColWidth="10" defaultRowHeight="14.4" x14ac:dyDescent="0.3"/>
  <cols>
    <col min="4" max="4" width="40" bestFit="1" customWidth="1"/>
    <col min="5" max="5" width="6.44140625" bestFit="1" customWidth="1"/>
    <col min="6" max="6" width="6.6640625" bestFit="1" customWidth="1"/>
    <col min="7" max="7" width="5.44140625" bestFit="1" customWidth="1"/>
    <col min="8" max="8" width="6.6640625" bestFit="1" customWidth="1"/>
    <col min="9" max="9" width="6" bestFit="1" customWidth="1"/>
    <col min="10" max="10" width="8" bestFit="1" customWidth="1"/>
    <col min="11" max="11" width="6.88671875" bestFit="1" customWidth="1"/>
    <col min="12" max="14" width="8" bestFit="1" customWidth="1"/>
    <col min="15" max="15" width="6" bestFit="1" customWidth="1"/>
    <col min="16" max="16" width="7" bestFit="1" customWidth="1"/>
    <col min="17" max="17" width="5.5546875" bestFit="1" customWidth="1"/>
    <col min="18" max="18" width="6.88671875" bestFit="1" customWidth="1"/>
    <col min="19" max="21" width="7" bestFit="1" customWidth="1"/>
    <col min="22" max="22" width="6.33203125" bestFit="1" customWidth="1"/>
    <col min="23" max="23" width="5" bestFit="1" customWidth="1"/>
    <col min="24" max="24" width="7" bestFit="1" customWidth="1"/>
    <col min="25" max="25" width="6" bestFit="1" customWidth="1"/>
    <col min="26" max="26" width="7" bestFit="1" customWidth="1"/>
    <col min="27" max="27" width="6.33203125" bestFit="1" customWidth="1"/>
    <col min="28" max="28" width="5" bestFit="1" customWidth="1"/>
  </cols>
  <sheetData>
    <row r="1" spans="4:33" x14ac:dyDescent="0.3"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s="8" t="s">
        <v>45</v>
      </c>
      <c r="W1" s="8" t="s">
        <v>46</v>
      </c>
      <c r="X1" s="8" t="s">
        <v>47</v>
      </c>
      <c r="Y1" s="8" t="s">
        <v>48</v>
      </c>
      <c r="Z1" s="8" t="s">
        <v>49</v>
      </c>
      <c r="AA1" s="8" t="s">
        <v>50</v>
      </c>
      <c r="AB1" s="8" t="s">
        <v>51</v>
      </c>
      <c r="AC1" s="8"/>
    </row>
    <row r="2" spans="4:33" x14ac:dyDescent="0.3">
      <c r="D2" t="s">
        <v>52</v>
      </c>
      <c r="E2">
        <v>49520</v>
      </c>
      <c r="F2">
        <v>12231</v>
      </c>
      <c r="G2">
        <v>1435</v>
      </c>
      <c r="H2">
        <v>681</v>
      </c>
      <c r="I2">
        <v>4533</v>
      </c>
      <c r="J2">
        <v>1145494</v>
      </c>
      <c r="K2">
        <v>15751</v>
      </c>
      <c r="L2">
        <v>2746128</v>
      </c>
      <c r="M2">
        <v>788230</v>
      </c>
      <c r="N2">
        <v>63151</v>
      </c>
      <c r="O2">
        <v>7057</v>
      </c>
      <c r="P2">
        <v>46722</v>
      </c>
      <c r="Q2">
        <v>1</v>
      </c>
      <c r="R2">
        <v>53533</v>
      </c>
      <c r="S2">
        <v>69183</v>
      </c>
      <c r="T2">
        <v>103187</v>
      </c>
      <c r="U2">
        <v>404868</v>
      </c>
      <c r="V2" s="8">
        <v>54302</v>
      </c>
      <c r="W2" s="8">
        <v>1</v>
      </c>
      <c r="X2" s="8">
        <v>141296</v>
      </c>
      <c r="Y2" s="8">
        <v>18534</v>
      </c>
      <c r="Z2" s="8">
        <v>11551</v>
      </c>
      <c r="AA2" s="8">
        <v>32799</v>
      </c>
      <c r="AB2" s="8">
        <v>1</v>
      </c>
      <c r="AC2" s="8">
        <f>SUM(E2:AB2)</f>
        <v>5770189</v>
      </c>
      <c r="AE2" s="3"/>
      <c r="AG2" s="5"/>
    </row>
    <row r="3" spans="4:33" x14ac:dyDescent="0.3">
      <c r="D3" t="s">
        <v>53</v>
      </c>
      <c r="E3">
        <v>41669</v>
      </c>
      <c r="F3">
        <v>8959</v>
      </c>
      <c r="G3">
        <v>2001</v>
      </c>
      <c r="H3">
        <v>453</v>
      </c>
      <c r="I3">
        <v>6156</v>
      </c>
      <c r="J3">
        <v>857367</v>
      </c>
      <c r="K3">
        <v>14047</v>
      </c>
      <c r="L3">
        <v>2983455</v>
      </c>
      <c r="M3">
        <v>771990</v>
      </c>
      <c r="N3">
        <v>69311</v>
      </c>
      <c r="O3">
        <v>18131</v>
      </c>
      <c r="P3">
        <v>43769</v>
      </c>
      <c r="Q3">
        <v>1</v>
      </c>
      <c r="R3">
        <v>51954</v>
      </c>
      <c r="S3">
        <v>71838</v>
      </c>
      <c r="T3">
        <v>13295</v>
      </c>
      <c r="U3">
        <v>453329</v>
      </c>
      <c r="V3" s="8">
        <v>60565</v>
      </c>
      <c r="W3" s="8">
        <v>1</v>
      </c>
      <c r="X3" s="8">
        <v>151855</v>
      </c>
      <c r="Y3" s="8">
        <v>21091</v>
      </c>
      <c r="Z3" s="8">
        <v>13046</v>
      </c>
      <c r="AA3" s="8">
        <v>42345</v>
      </c>
      <c r="AB3" s="8">
        <v>1</v>
      </c>
      <c r="AC3" s="8">
        <f t="shared" ref="AC3:AC47" si="0">SUM(E3:AB3)</f>
        <v>5696629</v>
      </c>
      <c r="AE3" s="3"/>
    </row>
    <row r="4" spans="4:33" x14ac:dyDescent="0.3">
      <c r="D4" t="s">
        <v>54</v>
      </c>
      <c r="E4">
        <v>16249</v>
      </c>
      <c r="F4">
        <v>3418</v>
      </c>
      <c r="G4">
        <v>683</v>
      </c>
      <c r="H4">
        <v>445</v>
      </c>
      <c r="I4">
        <v>3711</v>
      </c>
      <c r="J4">
        <v>457982</v>
      </c>
      <c r="K4">
        <v>10378</v>
      </c>
      <c r="L4">
        <v>1690797</v>
      </c>
      <c r="M4">
        <v>483241</v>
      </c>
      <c r="N4">
        <v>40700</v>
      </c>
      <c r="O4">
        <v>4364</v>
      </c>
      <c r="P4">
        <v>25249</v>
      </c>
      <c r="Q4">
        <v>1</v>
      </c>
      <c r="R4">
        <v>34019</v>
      </c>
      <c r="S4">
        <v>72353</v>
      </c>
      <c r="T4">
        <v>21234</v>
      </c>
      <c r="U4">
        <v>312165</v>
      </c>
      <c r="V4" s="8">
        <v>25223</v>
      </c>
      <c r="W4" s="8">
        <v>1</v>
      </c>
      <c r="X4" s="8">
        <v>87807</v>
      </c>
      <c r="Y4" s="8">
        <v>13253</v>
      </c>
      <c r="Z4" s="8">
        <v>6331</v>
      </c>
      <c r="AA4" s="8">
        <v>13401</v>
      </c>
      <c r="AB4" s="8">
        <v>1</v>
      </c>
      <c r="AC4" s="8">
        <f t="shared" si="0"/>
        <v>3323006</v>
      </c>
      <c r="AE4" s="3"/>
    </row>
    <row r="5" spans="4:33" x14ac:dyDescent="0.3">
      <c r="D5" t="s">
        <v>55</v>
      </c>
      <c r="E5">
        <v>46961</v>
      </c>
      <c r="F5">
        <v>8420</v>
      </c>
      <c r="G5">
        <v>1696</v>
      </c>
      <c r="H5">
        <v>514</v>
      </c>
      <c r="I5">
        <v>4138</v>
      </c>
      <c r="J5">
        <v>622353</v>
      </c>
      <c r="K5">
        <v>14406</v>
      </c>
      <c r="L5">
        <v>2550753</v>
      </c>
      <c r="M5">
        <v>692808</v>
      </c>
      <c r="N5">
        <v>90606</v>
      </c>
      <c r="O5">
        <v>5793</v>
      </c>
      <c r="P5">
        <v>38226</v>
      </c>
      <c r="Q5">
        <v>1</v>
      </c>
      <c r="R5">
        <v>52054</v>
      </c>
      <c r="S5">
        <v>73273</v>
      </c>
      <c r="T5">
        <v>13373</v>
      </c>
      <c r="U5">
        <v>432986</v>
      </c>
      <c r="V5" s="8">
        <v>57713</v>
      </c>
      <c r="W5" s="8">
        <v>1</v>
      </c>
      <c r="X5" s="8">
        <v>133859</v>
      </c>
      <c r="Y5" s="8">
        <v>18842</v>
      </c>
      <c r="Z5" s="8">
        <v>10828</v>
      </c>
      <c r="AA5" s="8">
        <v>28350</v>
      </c>
      <c r="AB5" s="8">
        <v>1</v>
      </c>
      <c r="AC5" s="8">
        <f t="shared" si="0"/>
        <v>4897955</v>
      </c>
      <c r="AE5" s="3"/>
    </row>
    <row r="6" spans="4:33" x14ac:dyDescent="0.3">
      <c r="D6" t="s">
        <v>56</v>
      </c>
      <c r="E6">
        <v>39851</v>
      </c>
      <c r="F6">
        <v>7120</v>
      </c>
      <c r="G6">
        <v>1387</v>
      </c>
      <c r="H6">
        <v>496</v>
      </c>
      <c r="I6">
        <v>6296</v>
      </c>
      <c r="J6">
        <v>474815</v>
      </c>
      <c r="K6">
        <v>12496</v>
      </c>
      <c r="L6">
        <v>2392874</v>
      </c>
      <c r="M6">
        <v>566107</v>
      </c>
      <c r="N6">
        <v>42126</v>
      </c>
      <c r="O6">
        <v>7710</v>
      </c>
      <c r="P6">
        <v>30826</v>
      </c>
      <c r="Q6">
        <v>1</v>
      </c>
      <c r="R6">
        <v>51510</v>
      </c>
      <c r="S6">
        <v>100198</v>
      </c>
      <c r="T6">
        <v>74390</v>
      </c>
      <c r="U6">
        <v>402989</v>
      </c>
      <c r="V6" s="8">
        <v>71150</v>
      </c>
      <c r="W6" s="8">
        <v>1</v>
      </c>
      <c r="X6" s="8">
        <v>122959</v>
      </c>
      <c r="Y6" s="8">
        <v>18088</v>
      </c>
      <c r="Z6" s="8">
        <v>9342</v>
      </c>
      <c r="AA6" s="8">
        <v>26047</v>
      </c>
      <c r="AB6" s="8">
        <v>1</v>
      </c>
      <c r="AC6" s="8">
        <f t="shared" si="0"/>
        <v>4458780</v>
      </c>
    </row>
    <row r="7" spans="4:33" x14ac:dyDescent="0.3">
      <c r="D7" t="s">
        <v>57</v>
      </c>
      <c r="E7">
        <v>42807</v>
      </c>
      <c r="F7">
        <v>12167</v>
      </c>
      <c r="G7">
        <v>1334</v>
      </c>
      <c r="H7">
        <v>307</v>
      </c>
      <c r="I7">
        <v>53795</v>
      </c>
      <c r="J7">
        <v>599148</v>
      </c>
      <c r="K7">
        <v>17682</v>
      </c>
      <c r="L7">
        <v>3688132</v>
      </c>
      <c r="M7">
        <v>643195</v>
      </c>
      <c r="N7">
        <v>997991</v>
      </c>
      <c r="O7">
        <v>10268</v>
      </c>
      <c r="P7">
        <v>57866</v>
      </c>
      <c r="Q7">
        <v>1</v>
      </c>
      <c r="R7">
        <v>59290</v>
      </c>
      <c r="S7">
        <v>76419</v>
      </c>
      <c r="T7">
        <v>27069</v>
      </c>
      <c r="U7">
        <v>343972</v>
      </c>
      <c r="V7" s="8">
        <v>42196</v>
      </c>
      <c r="W7" s="8">
        <v>1</v>
      </c>
      <c r="X7" s="8">
        <v>181126</v>
      </c>
      <c r="Y7" s="8">
        <v>42780</v>
      </c>
      <c r="Z7" s="8">
        <v>16916</v>
      </c>
      <c r="AA7" s="8">
        <v>22603</v>
      </c>
      <c r="AB7" s="8">
        <v>1</v>
      </c>
      <c r="AC7" s="8">
        <f t="shared" si="0"/>
        <v>6937066</v>
      </c>
    </row>
    <row r="8" spans="4:33" x14ac:dyDescent="0.3">
      <c r="D8" t="s">
        <v>58</v>
      </c>
      <c r="E8">
        <v>60198</v>
      </c>
      <c r="F8">
        <v>6881</v>
      </c>
      <c r="G8">
        <v>1574</v>
      </c>
      <c r="H8">
        <v>126</v>
      </c>
      <c r="I8">
        <v>4295</v>
      </c>
      <c r="J8">
        <v>404036</v>
      </c>
      <c r="K8">
        <v>11562</v>
      </c>
      <c r="L8">
        <v>2759218</v>
      </c>
      <c r="M8">
        <v>898133</v>
      </c>
      <c r="N8">
        <v>32758</v>
      </c>
      <c r="O8">
        <v>12009</v>
      </c>
      <c r="P8">
        <v>30738</v>
      </c>
      <c r="Q8">
        <v>1</v>
      </c>
      <c r="R8">
        <v>22664</v>
      </c>
      <c r="S8">
        <v>101122</v>
      </c>
      <c r="T8">
        <v>25327</v>
      </c>
      <c r="U8">
        <v>469423</v>
      </c>
      <c r="V8" s="8">
        <v>22118</v>
      </c>
      <c r="W8" s="8">
        <v>1</v>
      </c>
      <c r="X8" s="8">
        <v>142451</v>
      </c>
      <c r="Y8" s="8">
        <v>18824</v>
      </c>
      <c r="Z8" s="8">
        <v>10232</v>
      </c>
      <c r="AA8" s="8">
        <v>9217</v>
      </c>
      <c r="AB8" s="8">
        <v>1</v>
      </c>
      <c r="AC8" s="8">
        <f t="shared" si="0"/>
        <v>5042909</v>
      </c>
    </row>
    <row r="9" spans="4:33" x14ac:dyDescent="0.3">
      <c r="D9" t="s">
        <v>59</v>
      </c>
      <c r="E9">
        <v>40256</v>
      </c>
      <c r="F9">
        <v>9069</v>
      </c>
      <c r="G9">
        <v>1041</v>
      </c>
      <c r="H9">
        <v>773</v>
      </c>
      <c r="I9">
        <v>4606</v>
      </c>
      <c r="J9">
        <v>600327</v>
      </c>
      <c r="K9">
        <v>15174</v>
      </c>
      <c r="L9">
        <v>3429580</v>
      </c>
      <c r="M9">
        <v>1098974</v>
      </c>
      <c r="N9">
        <v>55770</v>
      </c>
      <c r="O9">
        <v>18410</v>
      </c>
      <c r="P9">
        <v>57487</v>
      </c>
      <c r="Q9">
        <v>1</v>
      </c>
      <c r="R9">
        <v>59145</v>
      </c>
      <c r="S9">
        <v>106093</v>
      </c>
      <c r="T9">
        <v>122339</v>
      </c>
      <c r="U9">
        <v>342457</v>
      </c>
      <c r="V9" s="8">
        <v>52550</v>
      </c>
      <c r="W9" s="8">
        <v>1</v>
      </c>
      <c r="X9" s="8">
        <v>132126</v>
      </c>
      <c r="Y9" s="8">
        <v>19683</v>
      </c>
      <c r="Z9" s="8">
        <v>11148</v>
      </c>
      <c r="AA9" s="8">
        <v>24827</v>
      </c>
      <c r="AB9" s="8">
        <v>1</v>
      </c>
      <c r="AC9" s="8">
        <f t="shared" si="0"/>
        <v>6201838</v>
      </c>
    </row>
    <row r="10" spans="4:33" x14ac:dyDescent="0.3">
      <c r="D10" t="s">
        <v>60</v>
      </c>
      <c r="E10">
        <v>61019</v>
      </c>
      <c r="F10">
        <v>10189</v>
      </c>
      <c r="G10">
        <v>1341</v>
      </c>
      <c r="H10">
        <v>1101</v>
      </c>
      <c r="I10">
        <v>15670</v>
      </c>
      <c r="J10">
        <v>396170</v>
      </c>
      <c r="K10">
        <v>16846</v>
      </c>
      <c r="L10">
        <v>3069862</v>
      </c>
      <c r="M10">
        <v>596293</v>
      </c>
      <c r="N10">
        <v>43899</v>
      </c>
      <c r="O10">
        <v>18029</v>
      </c>
      <c r="P10">
        <v>46148</v>
      </c>
      <c r="Q10">
        <v>1</v>
      </c>
      <c r="R10">
        <v>55479</v>
      </c>
      <c r="S10">
        <v>95912</v>
      </c>
      <c r="T10">
        <v>10045</v>
      </c>
      <c r="U10">
        <v>431261</v>
      </c>
      <c r="V10" s="8">
        <v>62319</v>
      </c>
      <c r="W10" s="8">
        <v>1</v>
      </c>
      <c r="X10" s="8">
        <v>195067</v>
      </c>
      <c r="Y10" s="8">
        <v>26034</v>
      </c>
      <c r="Z10" s="8">
        <v>8842</v>
      </c>
      <c r="AA10" s="8">
        <v>24261</v>
      </c>
      <c r="AB10" s="8">
        <v>1</v>
      </c>
      <c r="AC10" s="8">
        <f t="shared" si="0"/>
        <v>5185790</v>
      </c>
    </row>
    <row r="11" spans="4:33" x14ac:dyDescent="0.3">
      <c r="D11" t="s">
        <v>61</v>
      </c>
      <c r="E11">
        <v>35578</v>
      </c>
      <c r="F11">
        <v>20609</v>
      </c>
      <c r="G11">
        <v>1109</v>
      </c>
      <c r="H11">
        <v>912</v>
      </c>
      <c r="I11">
        <v>11141</v>
      </c>
      <c r="J11">
        <v>541638</v>
      </c>
      <c r="K11">
        <v>22721</v>
      </c>
      <c r="L11">
        <v>4130595</v>
      </c>
      <c r="M11">
        <v>462281</v>
      </c>
      <c r="N11">
        <v>429061</v>
      </c>
      <c r="O11">
        <v>3315</v>
      </c>
      <c r="P11">
        <v>62843</v>
      </c>
      <c r="Q11">
        <v>1</v>
      </c>
      <c r="R11">
        <v>61722</v>
      </c>
      <c r="S11">
        <v>73653</v>
      </c>
      <c r="T11">
        <v>45797</v>
      </c>
      <c r="U11">
        <v>614703</v>
      </c>
      <c r="V11" s="8">
        <v>56996</v>
      </c>
      <c r="W11" s="8">
        <v>1</v>
      </c>
      <c r="X11" s="8">
        <v>127998</v>
      </c>
      <c r="Y11" s="8">
        <v>21005</v>
      </c>
      <c r="Z11" s="8">
        <v>9968</v>
      </c>
      <c r="AA11" s="8">
        <v>24969</v>
      </c>
      <c r="AB11" s="8">
        <v>1</v>
      </c>
      <c r="AC11" s="8">
        <f t="shared" si="0"/>
        <v>6758617</v>
      </c>
    </row>
    <row r="12" spans="4:33" x14ac:dyDescent="0.3">
      <c r="D12" t="s">
        <v>62</v>
      </c>
      <c r="E12">
        <v>28845</v>
      </c>
      <c r="F12">
        <v>9093</v>
      </c>
      <c r="G12">
        <v>1097</v>
      </c>
      <c r="H12">
        <v>517</v>
      </c>
      <c r="I12">
        <v>2923</v>
      </c>
      <c r="J12">
        <v>366795</v>
      </c>
      <c r="K12">
        <v>13056</v>
      </c>
      <c r="L12">
        <v>4370980</v>
      </c>
      <c r="M12">
        <v>723856</v>
      </c>
      <c r="N12">
        <v>104729</v>
      </c>
      <c r="O12">
        <v>3058</v>
      </c>
      <c r="P12">
        <v>94371</v>
      </c>
      <c r="Q12">
        <v>1</v>
      </c>
      <c r="R12">
        <v>44110</v>
      </c>
      <c r="S12">
        <v>93466</v>
      </c>
      <c r="T12">
        <v>18738</v>
      </c>
      <c r="U12">
        <v>319314</v>
      </c>
      <c r="V12" s="8">
        <v>28613</v>
      </c>
      <c r="W12" s="8">
        <v>1</v>
      </c>
      <c r="X12" s="8">
        <v>107527</v>
      </c>
      <c r="Y12" s="8">
        <v>14671</v>
      </c>
      <c r="Z12" s="8">
        <v>10991</v>
      </c>
      <c r="AA12" s="8">
        <v>22915</v>
      </c>
      <c r="AB12" s="8">
        <v>1</v>
      </c>
      <c r="AC12" s="8">
        <f t="shared" si="0"/>
        <v>6379668</v>
      </c>
    </row>
    <row r="13" spans="4:33" x14ac:dyDescent="0.3">
      <c r="D13" t="s">
        <v>63</v>
      </c>
      <c r="E13">
        <v>31234</v>
      </c>
      <c r="F13">
        <v>7596</v>
      </c>
      <c r="G13">
        <v>893</v>
      </c>
      <c r="H13">
        <v>392</v>
      </c>
      <c r="I13">
        <v>33228</v>
      </c>
      <c r="J13">
        <v>461033</v>
      </c>
      <c r="K13">
        <v>12721</v>
      </c>
      <c r="L13">
        <v>2413691</v>
      </c>
      <c r="M13">
        <v>330276</v>
      </c>
      <c r="N13">
        <v>826808</v>
      </c>
      <c r="O13">
        <v>3181</v>
      </c>
      <c r="P13">
        <v>39598</v>
      </c>
      <c r="Q13">
        <v>1</v>
      </c>
      <c r="R13">
        <v>48083</v>
      </c>
      <c r="S13">
        <v>69494</v>
      </c>
      <c r="T13">
        <v>12008</v>
      </c>
      <c r="U13">
        <v>560197</v>
      </c>
      <c r="V13" s="8">
        <v>56442</v>
      </c>
      <c r="W13" s="8">
        <v>1</v>
      </c>
      <c r="X13" s="8">
        <v>122365</v>
      </c>
      <c r="Y13" s="8">
        <v>21045</v>
      </c>
      <c r="Z13" s="8">
        <v>11928</v>
      </c>
      <c r="AA13" s="8">
        <v>25247</v>
      </c>
      <c r="AB13" s="8">
        <v>1</v>
      </c>
      <c r="AC13" s="8">
        <f t="shared" si="0"/>
        <v>5087463</v>
      </c>
    </row>
    <row r="14" spans="4:33" x14ac:dyDescent="0.3">
      <c r="D14" t="s">
        <v>64</v>
      </c>
      <c r="E14">
        <v>59724</v>
      </c>
      <c r="F14">
        <v>12914</v>
      </c>
      <c r="G14">
        <v>2084</v>
      </c>
      <c r="H14">
        <v>803</v>
      </c>
      <c r="I14">
        <v>4841</v>
      </c>
      <c r="J14">
        <v>774249</v>
      </c>
      <c r="K14">
        <v>16831</v>
      </c>
      <c r="L14">
        <v>3112086</v>
      </c>
      <c r="M14">
        <v>826827</v>
      </c>
      <c r="N14">
        <v>51503</v>
      </c>
      <c r="O14">
        <v>14545</v>
      </c>
      <c r="P14">
        <v>54223</v>
      </c>
      <c r="Q14">
        <v>1</v>
      </c>
      <c r="R14">
        <v>58791</v>
      </c>
      <c r="S14">
        <v>81452</v>
      </c>
      <c r="T14">
        <v>6100</v>
      </c>
      <c r="U14">
        <v>480879</v>
      </c>
      <c r="V14" s="8">
        <v>39067</v>
      </c>
      <c r="W14" s="8">
        <v>1</v>
      </c>
      <c r="X14" s="8">
        <v>171991</v>
      </c>
      <c r="Y14" s="8">
        <v>22776</v>
      </c>
      <c r="Z14" s="8">
        <v>14688</v>
      </c>
      <c r="AA14" s="8">
        <v>21680</v>
      </c>
      <c r="AB14" s="8">
        <v>1</v>
      </c>
      <c r="AC14" s="8">
        <f t="shared" si="0"/>
        <v>5828057</v>
      </c>
    </row>
    <row r="15" spans="4:33" x14ac:dyDescent="0.3">
      <c r="D15" t="s">
        <v>65</v>
      </c>
      <c r="E15">
        <v>57513</v>
      </c>
      <c r="F15">
        <v>10941</v>
      </c>
      <c r="G15">
        <v>1912</v>
      </c>
      <c r="H15">
        <v>533</v>
      </c>
      <c r="I15">
        <v>4859</v>
      </c>
      <c r="J15">
        <v>837423</v>
      </c>
      <c r="K15">
        <v>19503</v>
      </c>
      <c r="L15">
        <v>3093493</v>
      </c>
      <c r="M15">
        <v>887327</v>
      </c>
      <c r="N15">
        <v>53504</v>
      </c>
      <c r="O15">
        <v>16242</v>
      </c>
      <c r="P15">
        <v>39668</v>
      </c>
      <c r="Q15">
        <v>1</v>
      </c>
      <c r="R15">
        <v>60727</v>
      </c>
      <c r="S15">
        <v>80704</v>
      </c>
      <c r="T15">
        <v>7486</v>
      </c>
      <c r="U15">
        <v>490714</v>
      </c>
      <c r="V15" s="8">
        <v>59714</v>
      </c>
      <c r="W15" s="8">
        <v>1</v>
      </c>
      <c r="X15" s="8">
        <v>159853</v>
      </c>
      <c r="Y15" s="8">
        <v>22440</v>
      </c>
      <c r="Z15" s="8">
        <v>11342</v>
      </c>
      <c r="AA15" s="8">
        <v>27556</v>
      </c>
      <c r="AB15" s="8">
        <v>1</v>
      </c>
      <c r="AC15" s="8">
        <f t="shared" si="0"/>
        <v>5943457</v>
      </c>
    </row>
    <row r="16" spans="4:33" x14ac:dyDescent="0.3">
      <c r="D16" t="s">
        <v>66</v>
      </c>
      <c r="E16">
        <v>51490</v>
      </c>
      <c r="F16">
        <v>11553</v>
      </c>
      <c r="G16">
        <v>1756</v>
      </c>
      <c r="H16">
        <v>488</v>
      </c>
      <c r="I16">
        <v>5828</v>
      </c>
      <c r="J16">
        <v>793467</v>
      </c>
      <c r="K16">
        <v>16048</v>
      </c>
      <c r="L16">
        <v>3119409</v>
      </c>
      <c r="M16">
        <v>743330</v>
      </c>
      <c r="N16">
        <v>96880</v>
      </c>
      <c r="O16">
        <v>11776</v>
      </c>
      <c r="P16">
        <v>53818</v>
      </c>
      <c r="Q16">
        <v>1</v>
      </c>
      <c r="R16">
        <v>53036</v>
      </c>
      <c r="S16">
        <v>72555</v>
      </c>
      <c r="T16">
        <v>13612</v>
      </c>
      <c r="U16">
        <v>433763</v>
      </c>
      <c r="V16" s="8">
        <v>53925</v>
      </c>
      <c r="W16" s="8">
        <v>1</v>
      </c>
      <c r="X16" s="8">
        <v>160152</v>
      </c>
      <c r="Y16" s="8">
        <v>22174</v>
      </c>
      <c r="Z16" s="8">
        <v>12050</v>
      </c>
      <c r="AA16" s="8">
        <v>29795</v>
      </c>
      <c r="AB16" s="8">
        <v>1</v>
      </c>
      <c r="AC16" s="8">
        <f t="shared" si="0"/>
        <v>5756908</v>
      </c>
    </row>
    <row r="17" spans="4:29" x14ac:dyDescent="0.3">
      <c r="D17" t="s">
        <v>67</v>
      </c>
      <c r="E17">
        <v>59547</v>
      </c>
      <c r="F17">
        <v>12198</v>
      </c>
      <c r="G17">
        <v>2165</v>
      </c>
      <c r="H17">
        <v>494</v>
      </c>
      <c r="I17">
        <v>6787</v>
      </c>
      <c r="J17">
        <v>902883</v>
      </c>
      <c r="K17">
        <v>17987</v>
      </c>
      <c r="L17">
        <v>3497720</v>
      </c>
      <c r="M17">
        <v>444577</v>
      </c>
      <c r="N17">
        <v>80073</v>
      </c>
      <c r="O17">
        <v>10236</v>
      </c>
      <c r="P17">
        <v>54831</v>
      </c>
      <c r="Q17">
        <v>1</v>
      </c>
      <c r="R17">
        <v>59918</v>
      </c>
      <c r="S17">
        <v>79562</v>
      </c>
      <c r="T17">
        <v>5502</v>
      </c>
      <c r="U17">
        <v>498984</v>
      </c>
      <c r="V17" s="8">
        <v>53594</v>
      </c>
      <c r="W17" s="8">
        <v>1</v>
      </c>
      <c r="X17" s="8">
        <v>185720</v>
      </c>
      <c r="Y17" s="8">
        <v>24462</v>
      </c>
      <c r="Z17" s="8">
        <v>12834</v>
      </c>
      <c r="AA17" s="8">
        <v>26897</v>
      </c>
      <c r="AB17" s="8">
        <v>1</v>
      </c>
      <c r="AC17" s="8">
        <f t="shared" si="0"/>
        <v>6036974</v>
      </c>
    </row>
    <row r="18" spans="4:29" x14ac:dyDescent="0.3">
      <c r="D18" t="s">
        <v>68</v>
      </c>
      <c r="E18">
        <v>30071</v>
      </c>
      <c r="F18">
        <v>2708</v>
      </c>
      <c r="G18">
        <v>1058</v>
      </c>
      <c r="H18">
        <v>409</v>
      </c>
      <c r="I18">
        <v>3200</v>
      </c>
      <c r="J18">
        <v>400574</v>
      </c>
      <c r="K18">
        <v>9267</v>
      </c>
      <c r="L18">
        <v>1952952</v>
      </c>
      <c r="M18">
        <v>406909</v>
      </c>
      <c r="N18">
        <v>27071</v>
      </c>
      <c r="O18">
        <v>5492</v>
      </c>
      <c r="P18">
        <v>28523</v>
      </c>
      <c r="Q18">
        <v>1</v>
      </c>
      <c r="R18">
        <v>37579</v>
      </c>
      <c r="S18">
        <v>98224</v>
      </c>
      <c r="T18">
        <v>21312</v>
      </c>
      <c r="U18">
        <v>293578</v>
      </c>
      <c r="V18" s="8">
        <v>34730</v>
      </c>
      <c r="W18" s="8">
        <v>1</v>
      </c>
      <c r="X18" s="8">
        <v>120445</v>
      </c>
      <c r="Y18" s="8">
        <v>16586</v>
      </c>
      <c r="Z18" s="8">
        <v>6576</v>
      </c>
      <c r="AA18" s="8">
        <v>20552</v>
      </c>
      <c r="AB18" s="8">
        <v>1</v>
      </c>
      <c r="AC18" s="8">
        <f t="shared" si="0"/>
        <v>3517819</v>
      </c>
    </row>
    <row r="19" spans="4:29" x14ac:dyDescent="0.3">
      <c r="D19" t="s">
        <v>69</v>
      </c>
      <c r="E19">
        <v>46564</v>
      </c>
      <c r="F19">
        <v>9301</v>
      </c>
      <c r="G19">
        <v>2604</v>
      </c>
      <c r="H19">
        <v>613</v>
      </c>
      <c r="I19">
        <v>4529</v>
      </c>
      <c r="J19">
        <v>872706</v>
      </c>
      <c r="K19">
        <v>16915</v>
      </c>
      <c r="L19">
        <v>2683067</v>
      </c>
      <c r="M19">
        <v>615631</v>
      </c>
      <c r="N19">
        <v>65838</v>
      </c>
      <c r="O19">
        <v>18300</v>
      </c>
      <c r="P19">
        <v>34190</v>
      </c>
      <c r="Q19">
        <v>1</v>
      </c>
      <c r="R19">
        <v>56832</v>
      </c>
      <c r="S19">
        <v>78491</v>
      </c>
      <c r="T19">
        <v>5946</v>
      </c>
      <c r="U19">
        <v>481476</v>
      </c>
      <c r="V19" s="8">
        <v>81300</v>
      </c>
      <c r="W19" s="8">
        <v>1</v>
      </c>
      <c r="X19" s="8">
        <v>144286</v>
      </c>
      <c r="Y19" s="8">
        <v>20192</v>
      </c>
      <c r="Z19" s="8">
        <v>12462</v>
      </c>
      <c r="AA19" s="8">
        <v>24818</v>
      </c>
      <c r="AB19" s="8">
        <v>1</v>
      </c>
      <c r="AC19" s="8">
        <f t="shared" si="0"/>
        <v>5276064</v>
      </c>
    </row>
    <row r="20" spans="4:29" x14ac:dyDescent="0.3">
      <c r="D20" t="s">
        <v>70</v>
      </c>
      <c r="E20">
        <v>37519</v>
      </c>
      <c r="F20">
        <v>6044</v>
      </c>
      <c r="G20">
        <v>2124</v>
      </c>
      <c r="H20">
        <v>527</v>
      </c>
      <c r="I20">
        <v>7788</v>
      </c>
      <c r="J20">
        <v>537543</v>
      </c>
      <c r="K20">
        <v>16435</v>
      </c>
      <c r="L20">
        <v>2797051</v>
      </c>
      <c r="M20">
        <v>435647</v>
      </c>
      <c r="N20">
        <v>222937</v>
      </c>
      <c r="O20">
        <v>17729</v>
      </c>
      <c r="P20">
        <v>47738</v>
      </c>
      <c r="Q20">
        <v>1</v>
      </c>
      <c r="R20">
        <v>50256</v>
      </c>
      <c r="S20">
        <v>75516</v>
      </c>
      <c r="T20">
        <v>2722</v>
      </c>
      <c r="U20">
        <v>474826</v>
      </c>
      <c r="V20" s="8">
        <v>28476</v>
      </c>
      <c r="W20" s="8">
        <v>1</v>
      </c>
      <c r="X20" s="8">
        <v>132225</v>
      </c>
      <c r="Y20" s="8">
        <v>20990</v>
      </c>
      <c r="Z20" s="8">
        <v>12922</v>
      </c>
      <c r="AA20" s="8">
        <v>23082</v>
      </c>
      <c r="AB20" s="8">
        <v>1</v>
      </c>
      <c r="AC20" s="8">
        <f t="shared" si="0"/>
        <v>4950100</v>
      </c>
    </row>
    <row r="21" spans="4:29" x14ac:dyDescent="0.3">
      <c r="D21" t="s">
        <v>71</v>
      </c>
      <c r="E21">
        <v>44202</v>
      </c>
      <c r="F21">
        <v>3812</v>
      </c>
      <c r="G21">
        <v>874</v>
      </c>
      <c r="H21">
        <v>513</v>
      </c>
      <c r="I21">
        <v>3480</v>
      </c>
      <c r="J21">
        <v>243834</v>
      </c>
      <c r="K21">
        <v>13788</v>
      </c>
      <c r="L21">
        <v>2356709</v>
      </c>
      <c r="M21">
        <v>898652</v>
      </c>
      <c r="N21">
        <v>36840</v>
      </c>
      <c r="O21">
        <v>2968</v>
      </c>
      <c r="P21">
        <v>41409</v>
      </c>
      <c r="Q21">
        <v>1</v>
      </c>
      <c r="R21">
        <v>42560</v>
      </c>
      <c r="S21">
        <v>85933</v>
      </c>
      <c r="T21">
        <v>16563</v>
      </c>
      <c r="U21">
        <v>410872</v>
      </c>
      <c r="V21" s="8">
        <v>30740</v>
      </c>
      <c r="W21" s="8">
        <v>1</v>
      </c>
      <c r="X21" s="8">
        <v>122995</v>
      </c>
      <c r="Y21" s="8">
        <v>17051</v>
      </c>
      <c r="Z21" s="8">
        <v>9942</v>
      </c>
      <c r="AA21" s="8">
        <v>23957</v>
      </c>
      <c r="AB21" s="8">
        <v>1</v>
      </c>
      <c r="AC21" s="8">
        <f t="shared" si="0"/>
        <v>4407697</v>
      </c>
    </row>
    <row r="22" spans="4:29" x14ac:dyDescent="0.3">
      <c r="D22" t="s">
        <v>72</v>
      </c>
      <c r="E22">
        <v>64159</v>
      </c>
      <c r="F22">
        <v>10546</v>
      </c>
      <c r="G22">
        <v>1295</v>
      </c>
      <c r="H22">
        <v>1509</v>
      </c>
      <c r="I22">
        <v>12907</v>
      </c>
      <c r="J22">
        <v>445320</v>
      </c>
      <c r="K22">
        <v>20754</v>
      </c>
      <c r="L22">
        <v>3050020</v>
      </c>
      <c r="M22">
        <v>511926</v>
      </c>
      <c r="N22">
        <v>24626</v>
      </c>
      <c r="O22">
        <v>4894</v>
      </c>
      <c r="P22">
        <v>54000</v>
      </c>
      <c r="Q22">
        <v>1</v>
      </c>
      <c r="R22">
        <v>55985</v>
      </c>
      <c r="S22">
        <v>86094</v>
      </c>
      <c r="T22">
        <v>4209</v>
      </c>
      <c r="U22">
        <v>452271</v>
      </c>
      <c r="V22" s="8">
        <v>51748</v>
      </c>
      <c r="W22" s="8">
        <v>1</v>
      </c>
      <c r="X22" s="8">
        <v>157015</v>
      </c>
      <c r="Y22" s="8">
        <v>23248</v>
      </c>
      <c r="Z22" s="8">
        <v>8529</v>
      </c>
      <c r="AA22" s="8">
        <v>33848</v>
      </c>
      <c r="AB22" s="8">
        <v>1</v>
      </c>
      <c r="AC22" s="8">
        <f t="shared" si="0"/>
        <v>5074906</v>
      </c>
    </row>
    <row r="23" spans="4:29" x14ac:dyDescent="0.3">
      <c r="D23" t="s">
        <v>73</v>
      </c>
      <c r="E23">
        <v>17650</v>
      </c>
      <c r="F23">
        <v>2785</v>
      </c>
      <c r="G23">
        <v>713</v>
      </c>
      <c r="H23">
        <v>138</v>
      </c>
      <c r="I23">
        <v>6654</v>
      </c>
      <c r="J23">
        <v>474319</v>
      </c>
      <c r="K23">
        <v>5528</v>
      </c>
      <c r="L23">
        <v>1690089</v>
      </c>
      <c r="M23">
        <v>294194</v>
      </c>
      <c r="N23">
        <v>241754</v>
      </c>
      <c r="O23">
        <v>13985</v>
      </c>
      <c r="P23">
        <v>21217</v>
      </c>
      <c r="Q23">
        <v>1</v>
      </c>
      <c r="R23">
        <v>21389</v>
      </c>
      <c r="S23">
        <v>82121</v>
      </c>
      <c r="T23">
        <v>4467</v>
      </c>
      <c r="U23">
        <v>196849</v>
      </c>
      <c r="V23" s="8">
        <v>26089</v>
      </c>
      <c r="W23" s="8">
        <v>1</v>
      </c>
      <c r="X23" s="8">
        <v>94236</v>
      </c>
      <c r="Y23" s="8">
        <v>15129</v>
      </c>
      <c r="Z23" s="8">
        <v>8627</v>
      </c>
      <c r="AA23" s="8">
        <v>13127</v>
      </c>
      <c r="AB23" s="8">
        <v>1</v>
      </c>
      <c r="AC23" s="8">
        <f t="shared" si="0"/>
        <v>3231063</v>
      </c>
    </row>
    <row r="24" spans="4:29" x14ac:dyDescent="0.3">
      <c r="D24" t="s">
        <v>74</v>
      </c>
      <c r="E24">
        <v>69785</v>
      </c>
      <c r="F24">
        <v>3520</v>
      </c>
      <c r="G24">
        <v>721</v>
      </c>
      <c r="H24">
        <v>336</v>
      </c>
      <c r="I24">
        <v>4290</v>
      </c>
      <c r="J24">
        <v>250872</v>
      </c>
      <c r="K24">
        <v>12040</v>
      </c>
      <c r="L24">
        <v>1920035</v>
      </c>
      <c r="M24">
        <v>1163517</v>
      </c>
      <c r="N24">
        <v>31475</v>
      </c>
      <c r="O24">
        <v>6005</v>
      </c>
      <c r="P24">
        <v>93301</v>
      </c>
      <c r="Q24">
        <v>1</v>
      </c>
      <c r="R24">
        <v>51418</v>
      </c>
      <c r="S24">
        <v>70510</v>
      </c>
      <c r="T24">
        <v>13776</v>
      </c>
      <c r="U24">
        <v>404675</v>
      </c>
      <c r="V24" s="8">
        <v>13319</v>
      </c>
      <c r="W24" s="8">
        <v>1</v>
      </c>
      <c r="X24" s="8">
        <v>124186</v>
      </c>
      <c r="Y24" s="8">
        <v>16288</v>
      </c>
      <c r="Z24" s="8">
        <v>8457</v>
      </c>
      <c r="AA24" s="8">
        <v>49209</v>
      </c>
      <c r="AB24" s="8">
        <v>1</v>
      </c>
      <c r="AC24" s="8">
        <f t="shared" si="0"/>
        <v>4307738</v>
      </c>
    </row>
    <row r="25" spans="4:29" x14ac:dyDescent="0.3">
      <c r="D25" t="s">
        <v>75</v>
      </c>
      <c r="E25">
        <v>65276</v>
      </c>
      <c r="F25">
        <v>6030</v>
      </c>
      <c r="G25">
        <v>1626</v>
      </c>
      <c r="H25">
        <v>643</v>
      </c>
      <c r="I25">
        <v>3230</v>
      </c>
      <c r="J25">
        <v>286459</v>
      </c>
      <c r="K25">
        <v>19933</v>
      </c>
      <c r="L25">
        <v>3304844</v>
      </c>
      <c r="M25">
        <v>551032</v>
      </c>
      <c r="N25">
        <v>40918</v>
      </c>
      <c r="O25">
        <v>4473</v>
      </c>
      <c r="P25">
        <v>65124</v>
      </c>
      <c r="Q25">
        <v>1</v>
      </c>
      <c r="R25">
        <v>65343</v>
      </c>
      <c r="S25">
        <v>65270</v>
      </c>
      <c r="T25">
        <v>3224</v>
      </c>
      <c r="U25">
        <v>598283</v>
      </c>
      <c r="V25" s="8">
        <v>32627</v>
      </c>
      <c r="W25" s="8">
        <v>1</v>
      </c>
      <c r="X25" s="8">
        <v>204233</v>
      </c>
      <c r="Y25" s="8">
        <v>26528</v>
      </c>
      <c r="Z25" s="8">
        <v>10941</v>
      </c>
      <c r="AA25" s="8">
        <v>24591</v>
      </c>
      <c r="AB25" s="8">
        <v>1</v>
      </c>
      <c r="AC25" s="8">
        <f t="shared" si="0"/>
        <v>5380631</v>
      </c>
    </row>
    <row r="26" spans="4:29" x14ac:dyDescent="0.3">
      <c r="D26" t="s">
        <v>76</v>
      </c>
      <c r="E26">
        <v>24613</v>
      </c>
      <c r="F26">
        <v>4043</v>
      </c>
      <c r="G26">
        <v>946</v>
      </c>
      <c r="H26">
        <v>218</v>
      </c>
      <c r="I26">
        <v>2794</v>
      </c>
      <c r="J26">
        <v>506151</v>
      </c>
      <c r="K26">
        <v>6996</v>
      </c>
      <c r="L26">
        <v>1607899</v>
      </c>
      <c r="M26">
        <v>334345</v>
      </c>
      <c r="N26">
        <v>35522</v>
      </c>
      <c r="O26">
        <v>6631</v>
      </c>
      <c r="P26">
        <v>24678</v>
      </c>
      <c r="Q26">
        <v>1</v>
      </c>
      <c r="R26">
        <v>25220</v>
      </c>
      <c r="S26">
        <v>77313</v>
      </c>
      <c r="T26">
        <v>7237</v>
      </c>
      <c r="U26">
        <v>237478</v>
      </c>
      <c r="V26" s="8">
        <v>28221</v>
      </c>
      <c r="W26" s="8">
        <v>1</v>
      </c>
      <c r="X26" s="8">
        <v>88802</v>
      </c>
      <c r="Y26" s="8">
        <v>12342</v>
      </c>
      <c r="Z26" s="8">
        <v>5945</v>
      </c>
      <c r="AA26" s="8">
        <v>16033</v>
      </c>
      <c r="AB26" s="8">
        <v>1</v>
      </c>
      <c r="AC26" s="8">
        <f t="shared" si="0"/>
        <v>3053430</v>
      </c>
    </row>
    <row r="27" spans="4:29" x14ac:dyDescent="0.3">
      <c r="D27" t="s">
        <v>77</v>
      </c>
      <c r="E27">
        <v>10998</v>
      </c>
      <c r="F27">
        <v>1468</v>
      </c>
      <c r="G27">
        <v>274</v>
      </c>
      <c r="H27">
        <v>509</v>
      </c>
      <c r="I27">
        <v>7607</v>
      </c>
      <c r="J27">
        <v>336992</v>
      </c>
      <c r="K27">
        <v>4977</v>
      </c>
      <c r="L27">
        <v>1283146</v>
      </c>
      <c r="M27">
        <v>190820</v>
      </c>
      <c r="N27">
        <v>162762</v>
      </c>
      <c r="O27">
        <v>3750</v>
      </c>
      <c r="P27">
        <v>12303</v>
      </c>
      <c r="Q27">
        <v>1</v>
      </c>
      <c r="R27">
        <v>20234</v>
      </c>
      <c r="S27">
        <v>68292</v>
      </c>
      <c r="T27">
        <v>1299</v>
      </c>
      <c r="U27">
        <v>115996</v>
      </c>
      <c r="V27" s="8">
        <v>24185</v>
      </c>
      <c r="W27" s="8">
        <v>1</v>
      </c>
      <c r="X27" s="8">
        <v>82974</v>
      </c>
      <c r="Y27" s="8">
        <v>8787</v>
      </c>
      <c r="Z27" s="8">
        <v>4433</v>
      </c>
      <c r="AA27" s="8">
        <v>12685</v>
      </c>
      <c r="AB27" s="8">
        <v>1</v>
      </c>
      <c r="AC27" s="8">
        <f t="shared" si="0"/>
        <v>2354494</v>
      </c>
    </row>
    <row r="28" spans="4:29" x14ac:dyDescent="0.3">
      <c r="D28" t="s">
        <v>78</v>
      </c>
      <c r="E28">
        <v>38321</v>
      </c>
      <c r="F28">
        <v>24401</v>
      </c>
      <c r="G28">
        <v>1568</v>
      </c>
      <c r="H28">
        <v>585</v>
      </c>
      <c r="I28">
        <v>37557</v>
      </c>
      <c r="J28">
        <v>1233989</v>
      </c>
      <c r="K28">
        <v>16033</v>
      </c>
      <c r="L28">
        <v>5271277</v>
      </c>
      <c r="M28">
        <v>312190</v>
      </c>
      <c r="N28">
        <v>874761</v>
      </c>
      <c r="O28">
        <v>10934</v>
      </c>
      <c r="P28">
        <v>72602</v>
      </c>
      <c r="Q28">
        <v>1</v>
      </c>
      <c r="R28">
        <v>53864</v>
      </c>
      <c r="S28">
        <v>67763</v>
      </c>
      <c r="T28">
        <v>14493</v>
      </c>
      <c r="U28">
        <v>410152</v>
      </c>
      <c r="V28" s="8">
        <v>65588</v>
      </c>
      <c r="W28" s="8">
        <v>1</v>
      </c>
      <c r="X28" s="8">
        <v>189407</v>
      </c>
      <c r="Y28" s="8">
        <v>28093</v>
      </c>
      <c r="Z28" s="8">
        <v>10549</v>
      </c>
      <c r="AA28" s="8">
        <v>23037</v>
      </c>
      <c r="AB28" s="8">
        <v>1</v>
      </c>
      <c r="AC28" s="8">
        <f t="shared" si="0"/>
        <v>8757167</v>
      </c>
    </row>
    <row r="29" spans="4:29" x14ac:dyDescent="0.3">
      <c r="D29" t="s">
        <v>79</v>
      </c>
      <c r="E29">
        <v>40561</v>
      </c>
      <c r="F29">
        <v>6324</v>
      </c>
      <c r="G29">
        <v>1215</v>
      </c>
      <c r="H29">
        <v>534</v>
      </c>
      <c r="I29">
        <v>23816</v>
      </c>
      <c r="J29">
        <v>555249</v>
      </c>
      <c r="K29">
        <v>12021</v>
      </c>
      <c r="L29">
        <v>2302300</v>
      </c>
      <c r="M29">
        <v>539701</v>
      </c>
      <c r="N29">
        <v>762052</v>
      </c>
      <c r="O29">
        <v>3506</v>
      </c>
      <c r="P29">
        <v>54415</v>
      </c>
      <c r="Q29">
        <v>1</v>
      </c>
      <c r="R29">
        <v>54250</v>
      </c>
      <c r="S29">
        <v>66873</v>
      </c>
      <c r="T29">
        <v>14191</v>
      </c>
      <c r="U29">
        <v>384152</v>
      </c>
      <c r="V29" s="8">
        <v>49267</v>
      </c>
      <c r="W29" s="8">
        <v>1</v>
      </c>
      <c r="X29" s="8">
        <v>128469</v>
      </c>
      <c r="Y29" s="8">
        <v>20626</v>
      </c>
      <c r="Z29" s="8">
        <v>8948</v>
      </c>
      <c r="AA29" s="8">
        <v>30936</v>
      </c>
      <c r="AB29" s="8">
        <v>1</v>
      </c>
      <c r="AC29" s="8">
        <f t="shared" si="0"/>
        <v>5059409</v>
      </c>
    </row>
    <row r="30" spans="4:29" x14ac:dyDescent="0.3">
      <c r="D30" t="s">
        <v>80</v>
      </c>
      <c r="E30">
        <v>32523</v>
      </c>
      <c r="F30">
        <v>6913</v>
      </c>
      <c r="G30">
        <v>800</v>
      </c>
      <c r="H30">
        <v>317</v>
      </c>
      <c r="I30">
        <v>2879</v>
      </c>
      <c r="J30">
        <v>490041</v>
      </c>
      <c r="K30">
        <v>17057</v>
      </c>
      <c r="L30">
        <v>3689744</v>
      </c>
      <c r="M30">
        <v>489629</v>
      </c>
      <c r="N30">
        <v>1239208</v>
      </c>
      <c r="O30">
        <v>6657</v>
      </c>
      <c r="P30">
        <v>49822</v>
      </c>
      <c r="Q30">
        <v>1</v>
      </c>
      <c r="R30">
        <v>43612</v>
      </c>
      <c r="S30">
        <v>75864</v>
      </c>
      <c r="T30">
        <v>2786</v>
      </c>
      <c r="U30">
        <v>288039</v>
      </c>
      <c r="V30" s="8">
        <v>36474</v>
      </c>
      <c r="W30" s="8">
        <v>1</v>
      </c>
      <c r="X30" s="8">
        <v>121470</v>
      </c>
      <c r="Y30" s="8">
        <v>16797</v>
      </c>
      <c r="Z30" s="8">
        <v>98025</v>
      </c>
      <c r="AA30" s="8">
        <v>22055</v>
      </c>
      <c r="AB30" s="8">
        <v>1</v>
      </c>
      <c r="AC30" s="8">
        <f t="shared" si="0"/>
        <v>6730715</v>
      </c>
    </row>
    <row r="31" spans="4:29" x14ac:dyDescent="0.3">
      <c r="D31" t="s">
        <v>81</v>
      </c>
      <c r="E31">
        <v>37479</v>
      </c>
      <c r="F31">
        <v>7274</v>
      </c>
      <c r="G31">
        <v>1294</v>
      </c>
      <c r="H31">
        <v>369</v>
      </c>
      <c r="I31">
        <v>11414</v>
      </c>
      <c r="J31">
        <v>684112</v>
      </c>
      <c r="K31">
        <v>9639</v>
      </c>
      <c r="L31">
        <v>2355210</v>
      </c>
      <c r="M31">
        <v>364806</v>
      </c>
      <c r="N31">
        <v>588974</v>
      </c>
      <c r="O31">
        <v>4142</v>
      </c>
      <c r="P31">
        <v>35526</v>
      </c>
      <c r="Q31">
        <v>1</v>
      </c>
      <c r="R31">
        <v>45833</v>
      </c>
      <c r="S31">
        <v>74572</v>
      </c>
      <c r="T31">
        <v>4491</v>
      </c>
      <c r="U31">
        <v>330863</v>
      </c>
      <c r="V31" s="8">
        <v>39994</v>
      </c>
      <c r="W31" s="8">
        <v>1</v>
      </c>
      <c r="X31" s="8">
        <v>129090</v>
      </c>
      <c r="Y31" s="8">
        <v>18948</v>
      </c>
      <c r="Z31" s="8">
        <v>10838</v>
      </c>
      <c r="AA31" s="8">
        <v>22137</v>
      </c>
      <c r="AB31" s="8">
        <v>1</v>
      </c>
      <c r="AC31" s="8">
        <f t="shared" si="0"/>
        <v>4777008</v>
      </c>
    </row>
    <row r="32" spans="4:29" x14ac:dyDescent="0.3">
      <c r="D32" t="s">
        <v>82</v>
      </c>
      <c r="E32">
        <v>30825</v>
      </c>
      <c r="F32">
        <v>22346</v>
      </c>
      <c r="G32">
        <v>1311</v>
      </c>
      <c r="H32">
        <v>418</v>
      </c>
      <c r="I32">
        <v>20239</v>
      </c>
      <c r="J32">
        <v>1100494</v>
      </c>
      <c r="K32">
        <v>14019</v>
      </c>
      <c r="L32">
        <v>6135400</v>
      </c>
      <c r="M32">
        <v>388085</v>
      </c>
      <c r="N32">
        <v>748858</v>
      </c>
      <c r="O32">
        <v>17361</v>
      </c>
      <c r="P32">
        <v>87891</v>
      </c>
      <c r="Q32">
        <v>1</v>
      </c>
      <c r="R32">
        <v>43064</v>
      </c>
      <c r="S32">
        <v>73363</v>
      </c>
      <c r="T32">
        <v>4772</v>
      </c>
      <c r="U32">
        <v>310970</v>
      </c>
      <c r="V32" s="8">
        <v>62461</v>
      </c>
      <c r="W32" s="8">
        <v>1</v>
      </c>
      <c r="X32" s="8">
        <v>123014</v>
      </c>
      <c r="Y32" s="8">
        <v>19975</v>
      </c>
      <c r="Z32" s="8">
        <v>4829</v>
      </c>
      <c r="AA32" s="8">
        <v>20331</v>
      </c>
      <c r="AB32" s="8">
        <v>1</v>
      </c>
      <c r="AC32" s="8">
        <f t="shared" si="0"/>
        <v>9230029</v>
      </c>
    </row>
    <row r="33" spans="4:29" x14ac:dyDescent="0.3">
      <c r="D33" t="s">
        <v>83</v>
      </c>
      <c r="E33">
        <v>49774</v>
      </c>
      <c r="F33">
        <v>12960</v>
      </c>
      <c r="G33">
        <v>2417</v>
      </c>
      <c r="H33">
        <v>645</v>
      </c>
      <c r="I33">
        <v>5384</v>
      </c>
      <c r="J33">
        <v>890722</v>
      </c>
      <c r="K33">
        <v>17488</v>
      </c>
      <c r="L33">
        <v>3149351</v>
      </c>
      <c r="M33">
        <v>592655</v>
      </c>
      <c r="N33">
        <v>199150</v>
      </c>
      <c r="O33">
        <v>23408</v>
      </c>
      <c r="P33">
        <v>43038</v>
      </c>
      <c r="Q33">
        <v>1</v>
      </c>
      <c r="R33">
        <v>61654</v>
      </c>
      <c r="S33">
        <v>67814</v>
      </c>
      <c r="T33">
        <v>67540</v>
      </c>
      <c r="U33">
        <v>463774</v>
      </c>
      <c r="V33" s="8">
        <v>72518</v>
      </c>
      <c r="W33" s="8">
        <v>1</v>
      </c>
      <c r="X33" s="8">
        <v>156813</v>
      </c>
      <c r="Y33" s="8">
        <v>22136</v>
      </c>
      <c r="Z33" s="8">
        <v>15268</v>
      </c>
      <c r="AA33" s="8">
        <v>28037</v>
      </c>
      <c r="AB33" s="8">
        <v>1</v>
      </c>
      <c r="AC33" s="8">
        <f t="shared" si="0"/>
        <v>5942549</v>
      </c>
    </row>
    <row r="34" spans="4:29" x14ac:dyDescent="0.3">
      <c r="D34" t="s">
        <v>84</v>
      </c>
      <c r="E34">
        <v>45721</v>
      </c>
      <c r="F34">
        <v>13571</v>
      </c>
      <c r="G34">
        <v>1325</v>
      </c>
      <c r="H34">
        <v>643</v>
      </c>
      <c r="I34">
        <v>6379</v>
      </c>
      <c r="J34">
        <v>682366</v>
      </c>
      <c r="K34">
        <v>19569</v>
      </c>
      <c r="L34">
        <v>5202798</v>
      </c>
      <c r="M34">
        <v>685996</v>
      </c>
      <c r="N34">
        <v>447262</v>
      </c>
      <c r="O34">
        <v>7250</v>
      </c>
      <c r="P34">
        <v>74453</v>
      </c>
      <c r="Q34">
        <v>1</v>
      </c>
      <c r="R34">
        <v>51070</v>
      </c>
      <c r="S34">
        <v>80330</v>
      </c>
      <c r="T34">
        <v>12677</v>
      </c>
      <c r="U34">
        <v>346497</v>
      </c>
      <c r="V34" s="8">
        <v>34827</v>
      </c>
      <c r="W34" s="8">
        <v>1</v>
      </c>
      <c r="X34" s="8">
        <v>144688</v>
      </c>
      <c r="Y34" s="8">
        <v>21528</v>
      </c>
      <c r="Z34" s="8">
        <v>8978</v>
      </c>
      <c r="AA34" s="8">
        <v>18959</v>
      </c>
      <c r="AB34" s="8">
        <v>1</v>
      </c>
      <c r="AC34" s="8">
        <f t="shared" si="0"/>
        <v>7906890</v>
      </c>
    </row>
    <row r="35" spans="4:29" x14ac:dyDescent="0.3">
      <c r="D35" t="s">
        <v>85</v>
      </c>
      <c r="E35">
        <v>31382</v>
      </c>
      <c r="F35">
        <v>13245</v>
      </c>
      <c r="G35">
        <v>1614</v>
      </c>
      <c r="H35">
        <v>471</v>
      </c>
      <c r="I35">
        <v>13851</v>
      </c>
      <c r="J35">
        <v>877140</v>
      </c>
      <c r="K35">
        <v>15108</v>
      </c>
      <c r="L35">
        <v>2892628</v>
      </c>
      <c r="M35">
        <v>311501</v>
      </c>
      <c r="N35">
        <v>403910</v>
      </c>
      <c r="O35">
        <v>3974</v>
      </c>
      <c r="P35">
        <v>43791</v>
      </c>
      <c r="Q35">
        <v>1</v>
      </c>
      <c r="R35">
        <v>53013</v>
      </c>
      <c r="S35">
        <v>70272</v>
      </c>
      <c r="T35">
        <v>11501</v>
      </c>
      <c r="U35">
        <v>505896</v>
      </c>
      <c r="V35" s="8">
        <v>51606</v>
      </c>
      <c r="W35" s="8">
        <v>1</v>
      </c>
      <c r="X35" s="8">
        <v>133231</v>
      </c>
      <c r="Y35" s="8">
        <v>20401</v>
      </c>
      <c r="Z35" s="8">
        <v>14462</v>
      </c>
      <c r="AA35" s="8">
        <v>23439</v>
      </c>
      <c r="AB35" s="8">
        <v>1</v>
      </c>
      <c r="AC35" s="8">
        <f t="shared" si="0"/>
        <v>5492439</v>
      </c>
    </row>
    <row r="36" spans="4:29" x14ac:dyDescent="0.3">
      <c r="D36" t="s">
        <v>86</v>
      </c>
      <c r="E36">
        <v>28761</v>
      </c>
      <c r="F36">
        <v>3935</v>
      </c>
      <c r="G36">
        <v>867</v>
      </c>
      <c r="H36">
        <v>628</v>
      </c>
      <c r="I36">
        <v>1336</v>
      </c>
      <c r="J36">
        <v>572290</v>
      </c>
      <c r="K36">
        <v>10129</v>
      </c>
      <c r="L36">
        <v>2299076</v>
      </c>
      <c r="M36">
        <v>429402</v>
      </c>
      <c r="N36">
        <v>974662</v>
      </c>
      <c r="O36">
        <v>1809</v>
      </c>
      <c r="P36">
        <v>34185</v>
      </c>
      <c r="Q36">
        <v>1</v>
      </c>
      <c r="R36">
        <v>38799</v>
      </c>
      <c r="S36">
        <v>80476</v>
      </c>
      <c r="T36">
        <v>10661</v>
      </c>
      <c r="U36">
        <v>325527</v>
      </c>
      <c r="V36" s="8">
        <v>45046</v>
      </c>
      <c r="W36" s="8">
        <v>1</v>
      </c>
      <c r="X36" s="8">
        <v>130293</v>
      </c>
      <c r="Y36" s="8">
        <v>14508</v>
      </c>
      <c r="Z36" s="8">
        <v>178575</v>
      </c>
      <c r="AA36" s="8">
        <v>20043</v>
      </c>
      <c r="AB36" s="8">
        <v>1</v>
      </c>
      <c r="AC36" s="8">
        <f t="shared" si="0"/>
        <v>5201011</v>
      </c>
    </row>
    <row r="37" spans="4:29" x14ac:dyDescent="0.3">
      <c r="D37" t="s">
        <v>87</v>
      </c>
      <c r="E37">
        <v>35562</v>
      </c>
      <c r="F37">
        <v>20276</v>
      </c>
      <c r="G37">
        <v>1096</v>
      </c>
      <c r="H37">
        <v>508</v>
      </c>
      <c r="I37">
        <v>6788</v>
      </c>
      <c r="J37">
        <v>930259</v>
      </c>
      <c r="K37">
        <v>13289</v>
      </c>
      <c r="L37">
        <v>5731268</v>
      </c>
      <c r="M37">
        <v>485954</v>
      </c>
      <c r="N37">
        <v>584221</v>
      </c>
      <c r="O37">
        <v>4476</v>
      </c>
      <c r="P37">
        <v>77889</v>
      </c>
      <c r="Q37">
        <v>1</v>
      </c>
      <c r="R37">
        <v>52419</v>
      </c>
      <c r="S37">
        <v>120859</v>
      </c>
      <c r="T37">
        <v>11435</v>
      </c>
      <c r="U37">
        <v>298623</v>
      </c>
      <c r="V37" s="8">
        <v>59031</v>
      </c>
      <c r="W37" s="8">
        <v>1</v>
      </c>
      <c r="X37" s="8">
        <v>130819</v>
      </c>
      <c r="Y37" s="8">
        <v>17966</v>
      </c>
      <c r="Z37" s="8">
        <v>7683</v>
      </c>
      <c r="AA37" s="8">
        <v>25713</v>
      </c>
      <c r="AB37" s="8">
        <v>1</v>
      </c>
      <c r="AC37" s="8">
        <f t="shared" si="0"/>
        <v>8616137</v>
      </c>
    </row>
    <row r="38" spans="4:29" x14ac:dyDescent="0.3">
      <c r="D38" t="s">
        <v>88</v>
      </c>
      <c r="E38">
        <v>17990</v>
      </c>
      <c r="F38">
        <v>5335</v>
      </c>
      <c r="G38">
        <v>626</v>
      </c>
      <c r="H38">
        <v>466</v>
      </c>
      <c r="I38">
        <v>66372</v>
      </c>
      <c r="J38">
        <v>583303</v>
      </c>
      <c r="K38">
        <v>7956</v>
      </c>
      <c r="L38">
        <v>1670641</v>
      </c>
      <c r="M38">
        <v>298898</v>
      </c>
      <c r="N38">
        <v>1288515</v>
      </c>
      <c r="O38">
        <v>5143</v>
      </c>
      <c r="P38">
        <v>21440</v>
      </c>
      <c r="Q38">
        <v>1</v>
      </c>
      <c r="R38">
        <v>29753</v>
      </c>
      <c r="S38">
        <v>81839</v>
      </c>
      <c r="T38">
        <v>9067</v>
      </c>
      <c r="U38">
        <v>185793</v>
      </c>
      <c r="V38" s="8">
        <v>24910</v>
      </c>
      <c r="W38" s="8">
        <v>1</v>
      </c>
      <c r="X38" s="8">
        <v>90519</v>
      </c>
      <c r="Y38" s="8">
        <v>22634</v>
      </c>
      <c r="Z38" s="8">
        <v>6741</v>
      </c>
      <c r="AA38" s="8">
        <v>13311</v>
      </c>
      <c r="AB38" s="8">
        <v>1</v>
      </c>
      <c r="AC38" s="8">
        <f t="shared" si="0"/>
        <v>4431255</v>
      </c>
    </row>
    <row r="39" spans="4:29" x14ac:dyDescent="0.3">
      <c r="D39" t="s">
        <v>89</v>
      </c>
      <c r="E39">
        <v>31946</v>
      </c>
      <c r="F39">
        <v>12487</v>
      </c>
      <c r="G39">
        <v>919</v>
      </c>
      <c r="H39">
        <v>544</v>
      </c>
      <c r="I39">
        <v>5721</v>
      </c>
      <c r="J39">
        <v>1186249</v>
      </c>
      <c r="K39">
        <v>11554</v>
      </c>
      <c r="L39">
        <v>2795864</v>
      </c>
      <c r="M39">
        <v>241659</v>
      </c>
      <c r="N39">
        <v>927739</v>
      </c>
      <c r="O39">
        <v>12179</v>
      </c>
      <c r="P39">
        <v>43250</v>
      </c>
      <c r="Q39">
        <v>1</v>
      </c>
      <c r="R39">
        <v>39714</v>
      </c>
      <c r="S39">
        <v>98982</v>
      </c>
      <c r="T39">
        <v>1540</v>
      </c>
      <c r="U39">
        <v>266398</v>
      </c>
      <c r="V39" s="8">
        <v>66503</v>
      </c>
      <c r="W39" s="8">
        <v>1</v>
      </c>
      <c r="X39" s="8">
        <v>132824</v>
      </c>
      <c r="Y39" s="8">
        <v>17254</v>
      </c>
      <c r="Z39" s="8">
        <v>8697</v>
      </c>
      <c r="AA39" s="8">
        <v>24671</v>
      </c>
      <c r="AB39" s="8">
        <v>1</v>
      </c>
      <c r="AC39" s="8">
        <f t="shared" si="0"/>
        <v>5926697</v>
      </c>
    </row>
    <row r="40" spans="4:29" x14ac:dyDescent="0.3">
      <c r="D40" t="s">
        <v>90</v>
      </c>
      <c r="E40">
        <v>39900</v>
      </c>
      <c r="F40">
        <v>13180</v>
      </c>
      <c r="G40">
        <v>1519</v>
      </c>
      <c r="H40">
        <v>379</v>
      </c>
      <c r="I40">
        <v>10940</v>
      </c>
      <c r="J40">
        <v>864052</v>
      </c>
      <c r="K40">
        <v>18287</v>
      </c>
      <c r="L40">
        <v>3199576</v>
      </c>
      <c r="M40">
        <v>385257</v>
      </c>
      <c r="N40">
        <v>390725</v>
      </c>
      <c r="O40">
        <v>3019</v>
      </c>
      <c r="P40">
        <v>44697</v>
      </c>
      <c r="Q40">
        <v>1</v>
      </c>
      <c r="R40">
        <v>61956</v>
      </c>
      <c r="S40">
        <v>71045</v>
      </c>
      <c r="T40">
        <v>11916</v>
      </c>
      <c r="U40">
        <v>631124</v>
      </c>
      <c r="V40" s="8">
        <v>67748</v>
      </c>
      <c r="W40" s="8">
        <v>1</v>
      </c>
      <c r="X40" s="8">
        <v>189468</v>
      </c>
      <c r="Y40" s="8">
        <v>27138</v>
      </c>
      <c r="Z40" s="8">
        <v>11640</v>
      </c>
      <c r="AA40" s="8">
        <v>31462</v>
      </c>
      <c r="AB40" s="8">
        <v>1</v>
      </c>
      <c r="AC40" s="8">
        <f t="shared" si="0"/>
        <v>6075031</v>
      </c>
    </row>
    <row r="41" spans="4:29" x14ac:dyDescent="0.3">
      <c r="D41" t="s">
        <v>91</v>
      </c>
      <c r="E41">
        <v>28886</v>
      </c>
      <c r="F41">
        <v>9435</v>
      </c>
      <c r="G41">
        <v>420</v>
      </c>
      <c r="H41">
        <v>438</v>
      </c>
      <c r="I41">
        <v>6247</v>
      </c>
      <c r="J41">
        <v>107873</v>
      </c>
      <c r="K41">
        <v>15367</v>
      </c>
      <c r="L41">
        <v>9242689</v>
      </c>
      <c r="M41">
        <v>359423</v>
      </c>
      <c r="N41">
        <v>738068</v>
      </c>
      <c r="O41">
        <v>8971</v>
      </c>
      <c r="P41">
        <v>172607</v>
      </c>
      <c r="Q41">
        <v>1</v>
      </c>
      <c r="R41">
        <v>39079</v>
      </c>
      <c r="S41">
        <v>84546</v>
      </c>
      <c r="T41">
        <v>12948</v>
      </c>
      <c r="U41">
        <v>256178</v>
      </c>
      <c r="V41" s="8">
        <v>32896</v>
      </c>
      <c r="W41" s="8">
        <v>1</v>
      </c>
      <c r="X41" s="8">
        <v>134861</v>
      </c>
      <c r="Y41" s="8">
        <v>20295</v>
      </c>
      <c r="Z41" s="8">
        <v>4651</v>
      </c>
      <c r="AA41" s="8">
        <v>17439</v>
      </c>
      <c r="AB41" s="8">
        <v>1</v>
      </c>
      <c r="AC41" s="8">
        <f t="shared" si="0"/>
        <v>11293320</v>
      </c>
    </row>
    <row r="42" spans="4:29" x14ac:dyDescent="0.3">
      <c r="D42" t="s">
        <v>92</v>
      </c>
      <c r="E42">
        <v>48338</v>
      </c>
      <c r="F42">
        <v>10273</v>
      </c>
      <c r="G42">
        <v>1024</v>
      </c>
      <c r="H42">
        <v>414</v>
      </c>
      <c r="I42">
        <v>8215</v>
      </c>
      <c r="J42">
        <v>529210</v>
      </c>
      <c r="K42">
        <v>15001</v>
      </c>
      <c r="L42">
        <v>3631260</v>
      </c>
      <c r="M42">
        <v>630406</v>
      </c>
      <c r="N42">
        <v>192913</v>
      </c>
      <c r="O42">
        <v>10152</v>
      </c>
      <c r="P42">
        <v>45400</v>
      </c>
      <c r="Q42">
        <v>1</v>
      </c>
      <c r="R42">
        <v>53180</v>
      </c>
      <c r="S42">
        <v>70028</v>
      </c>
      <c r="T42">
        <v>1859</v>
      </c>
      <c r="U42">
        <v>381671</v>
      </c>
      <c r="V42" s="8">
        <v>54804</v>
      </c>
      <c r="W42" s="8">
        <v>1</v>
      </c>
      <c r="X42" s="8">
        <v>236129</v>
      </c>
      <c r="Y42" s="8">
        <v>24240</v>
      </c>
      <c r="Z42" s="8">
        <v>14444</v>
      </c>
      <c r="AA42" s="8">
        <v>29612</v>
      </c>
      <c r="AB42" s="8">
        <v>1</v>
      </c>
      <c r="AC42" s="8">
        <f t="shared" si="0"/>
        <v>5988576</v>
      </c>
    </row>
    <row r="43" spans="4:29" x14ac:dyDescent="0.3">
      <c r="D43" t="s">
        <v>93</v>
      </c>
      <c r="E43">
        <v>47264</v>
      </c>
      <c r="F43">
        <v>12118</v>
      </c>
      <c r="G43">
        <v>2274</v>
      </c>
      <c r="H43">
        <v>513</v>
      </c>
      <c r="I43">
        <v>5426</v>
      </c>
      <c r="J43">
        <v>1102282</v>
      </c>
      <c r="K43">
        <v>16192</v>
      </c>
      <c r="L43">
        <v>2905591</v>
      </c>
      <c r="M43">
        <v>576561</v>
      </c>
      <c r="N43">
        <v>266232</v>
      </c>
      <c r="O43">
        <v>4126</v>
      </c>
      <c r="P43">
        <v>40130</v>
      </c>
      <c r="Q43">
        <v>1</v>
      </c>
      <c r="R43">
        <v>62434</v>
      </c>
      <c r="S43">
        <v>63932</v>
      </c>
      <c r="T43">
        <v>21856</v>
      </c>
      <c r="U43">
        <v>439123</v>
      </c>
      <c r="V43" s="8">
        <v>65682</v>
      </c>
      <c r="W43" s="8">
        <v>1</v>
      </c>
      <c r="X43" s="8">
        <v>160854</v>
      </c>
      <c r="Y43" s="8">
        <v>20325</v>
      </c>
      <c r="Z43" s="8">
        <v>12679</v>
      </c>
      <c r="AA43" s="8">
        <v>31180</v>
      </c>
      <c r="AB43" s="8">
        <v>1</v>
      </c>
      <c r="AC43" s="8">
        <f t="shared" si="0"/>
        <v>5856777</v>
      </c>
    </row>
    <row r="44" spans="4:29" x14ac:dyDescent="0.3">
      <c r="D44" t="s">
        <v>94</v>
      </c>
      <c r="E44">
        <v>15798</v>
      </c>
      <c r="F44">
        <v>3294</v>
      </c>
      <c r="G44">
        <v>498</v>
      </c>
      <c r="H44">
        <v>283</v>
      </c>
      <c r="I44">
        <v>4731</v>
      </c>
      <c r="J44">
        <v>826950</v>
      </c>
      <c r="K44">
        <v>6188</v>
      </c>
      <c r="L44">
        <v>1502780</v>
      </c>
      <c r="M44">
        <v>265485</v>
      </c>
      <c r="N44">
        <v>141589</v>
      </c>
      <c r="O44">
        <v>1931</v>
      </c>
      <c r="P44">
        <v>17116</v>
      </c>
      <c r="Q44">
        <v>1</v>
      </c>
      <c r="R44">
        <v>30708</v>
      </c>
      <c r="S44">
        <v>64400</v>
      </c>
      <c r="T44">
        <v>184904</v>
      </c>
      <c r="U44">
        <v>160149</v>
      </c>
      <c r="V44" s="8">
        <v>32579</v>
      </c>
      <c r="W44" s="8">
        <v>1</v>
      </c>
      <c r="X44" s="8">
        <v>71774</v>
      </c>
      <c r="Y44" s="8">
        <v>10506</v>
      </c>
      <c r="Z44" s="8">
        <v>7020</v>
      </c>
      <c r="AA44" s="8">
        <v>18744</v>
      </c>
      <c r="AB44" s="8">
        <v>1</v>
      </c>
      <c r="AC44" s="8">
        <f t="shared" si="0"/>
        <v>3367430</v>
      </c>
    </row>
    <row r="45" spans="4:29" x14ac:dyDescent="0.3">
      <c r="D45" t="s">
        <v>95</v>
      </c>
      <c r="E45">
        <v>18471</v>
      </c>
      <c r="F45">
        <v>3598</v>
      </c>
      <c r="G45">
        <v>280</v>
      </c>
      <c r="H45">
        <v>272</v>
      </c>
      <c r="I45">
        <v>25172</v>
      </c>
      <c r="J45">
        <v>308640</v>
      </c>
      <c r="K45">
        <v>7336</v>
      </c>
      <c r="L45">
        <v>2538557</v>
      </c>
      <c r="M45">
        <v>264047</v>
      </c>
      <c r="N45">
        <v>430542</v>
      </c>
      <c r="O45">
        <v>5369</v>
      </c>
      <c r="P45">
        <v>25339</v>
      </c>
      <c r="Q45">
        <v>1</v>
      </c>
      <c r="R45">
        <v>27753</v>
      </c>
      <c r="S45">
        <v>80455</v>
      </c>
      <c r="T45">
        <v>4981</v>
      </c>
      <c r="U45">
        <v>147560</v>
      </c>
      <c r="V45" s="8">
        <v>30570</v>
      </c>
      <c r="W45" s="8">
        <v>1</v>
      </c>
      <c r="X45" s="8">
        <v>91692</v>
      </c>
      <c r="Y45" s="8">
        <v>13651</v>
      </c>
      <c r="Z45" s="8">
        <v>6154</v>
      </c>
      <c r="AA45" s="8">
        <v>16229</v>
      </c>
      <c r="AB45" s="8">
        <v>1</v>
      </c>
      <c r="AC45" s="8">
        <f t="shared" si="0"/>
        <v>4046671</v>
      </c>
    </row>
    <row r="46" spans="4:29" x14ac:dyDescent="0.3">
      <c r="D46" t="s">
        <v>96</v>
      </c>
      <c r="E46">
        <v>8315</v>
      </c>
      <c r="F46">
        <v>803</v>
      </c>
      <c r="G46">
        <v>257</v>
      </c>
      <c r="H46">
        <v>346</v>
      </c>
      <c r="I46">
        <v>2580</v>
      </c>
      <c r="J46">
        <v>127504</v>
      </c>
      <c r="K46">
        <v>4114</v>
      </c>
      <c r="L46">
        <v>712417</v>
      </c>
      <c r="M46">
        <v>169504</v>
      </c>
      <c r="N46">
        <v>39902</v>
      </c>
      <c r="O46">
        <v>557</v>
      </c>
      <c r="P46">
        <v>10822</v>
      </c>
      <c r="Q46">
        <v>1</v>
      </c>
      <c r="R46">
        <v>16793</v>
      </c>
      <c r="S46">
        <v>64324</v>
      </c>
      <c r="T46">
        <v>186</v>
      </c>
      <c r="U46">
        <v>81523</v>
      </c>
      <c r="V46" s="8">
        <v>14141</v>
      </c>
      <c r="W46" s="8">
        <v>1</v>
      </c>
      <c r="X46" s="8">
        <v>42237</v>
      </c>
      <c r="Y46" s="8">
        <v>6031</v>
      </c>
      <c r="Z46" s="8">
        <v>2994</v>
      </c>
      <c r="AA46" s="8">
        <v>8872</v>
      </c>
      <c r="AB46" s="8">
        <v>1</v>
      </c>
      <c r="AC46" s="8">
        <f t="shared" si="0"/>
        <v>1314225</v>
      </c>
    </row>
    <row r="47" spans="4:29" x14ac:dyDescent="0.3">
      <c r="D47" t="s">
        <v>97</v>
      </c>
      <c r="E47">
        <v>2715</v>
      </c>
      <c r="F47">
        <v>528</v>
      </c>
      <c r="G47">
        <v>206</v>
      </c>
      <c r="H47">
        <v>99</v>
      </c>
      <c r="I47">
        <v>756</v>
      </c>
      <c r="J47">
        <v>46939</v>
      </c>
      <c r="K47">
        <v>3084</v>
      </c>
      <c r="L47">
        <v>255735</v>
      </c>
      <c r="M47">
        <v>65547</v>
      </c>
      <c r="N47">
        <v>16352</v>
      </c>
      <c r="O47">
        <v>117</v>
      </c>
      <c r="P47">
        <v>2970</v>
      </c>
      <c r="Q47">
        <v>1</v>
      </c>
      <c r="R47">
        <v>4567</v>
      </c>
      <c r="S47">
        <v>63355</v>
      </c>
      <c r="T47">
        <v>1</v>
      </c>
      <c r="U47">
        <v>23044</v>
      </c>
      <c r="V47" s="8">
        <v>5426</v>
      </c>
      <c r="W47" s="8">
        <v>1</v>
      </c>
      <c r="X47" s="8">
        <v>18622</v>
      </c>
      <c r="Y47" s="8">
        <v>2688</v>
      </c>
      <c r="Z47" s="8">
        <v>1008</v>
      </c>
      <c r="AA47" s="8">
        <v>2838</v>
      </c>
      <c r="AB47" s="8">
        <v>36</v>
      </c>
      <c r="AC47" s="8">
        <f t="shared" si="0"/>
        <v>516635</v>
      </c>
    </row>
    <row r="48" spans="4:29" x14ac:dyDescent="0.3">
      <c r="V48" s="8"/>
      <c r="W48" s="8"/>
      <c r="X48" s="8"/>
      <c r="Y48" s="8"/>
      <c r="Z48" s="8"/>
      <c r="AA48" s="8"/>
      <c r="AB48" s="8"/>
      <c r="AC48" s="8"/>
    </row>
    <row r="49" spans="4:29" x14ac:dyDescent="0.3">
      <c r="V49" s="8"/>
      <c r="W49" s="8"/>
      <c r="X49" s="8"/>
      <c r="Y49" s="8"/>
      <c r="Z49" s="8"/>
      <c r="AA49" s="8"/>
      <c r="AB49" s="8"/>
      <c r="AC49" s="8"/>
    </row>
    <row r="50" spans="4:29" x14ac:dyDescent="0.3">
      <c r="E50" t="s">
        <v>28</v>
      </c>
      <c r="F50" t="s">
        <v>29</v>
      </c>
      <c r="G50" t="s">
        <v>30</v>
      </c>
      <c r="H50" t="s">
        <v>31</v>
      </c>
      <c r="I50" t="s">
        <v>32</v>
      </c>
      <c r="J50" t="s">
        <v>33</v>
      </c>
      <c r="K50" t="s">
        <v>34</v>
      </c>
      <c r="L50" t="s">
        <v>35</v>
      </c>
      <c r="M50" t="s">
        <v>36</v>
      </c>
      <c r="N50" t="s">
        <v>37</v>
      </c>
      <c r="O50" t="s">
        <v>38</v>
      </c>
      <c r="P50" t="s">
        <v>39</v>
      </c>
      <c r="Q50" t="s">
        <v>40</v>
      </c>
      <c r="R50" t="s">
        <v>41</v>
      </c>
      <c r="S50" t="s">
        <v>42</v>
      </c>
      <c r="T50" t="s">
        <v>43</v>
      </c>
      <c r="U50" t="s">
        <v>44</v>
      </c>
      <c r="V50" s="8" t="s">
        <v>45</v>
      </c>
      <c r="W50" s="8" t="s">
        <v>46</v>
      </c>
      <c r="X50" s="8" t="s">
        <v>47</v>
      </c>
      <c r="Y50" s="8" t="s">
        <v>48</v>
      </c>
      <c r="Z50" s="8" t="s">
        <v>49</v>
      </c>
      <c r="AA50" s="8" t="s">
        <v>50</v>
      </c>
      <c r="AB50" s="8" t="s">
        <v>51</v>
      </c>
      <c r="AC50" s="8"/>
    </row>
    <row r="51" spans="4:29" x14ac:dyDescent="0.3">
      <c r="D51" t="s">
        <v>52</v>
      </c>
      <c r="E51">
        <f>((E2/$AC$2)*100)</f>
        <v>0.85820412468291774</v>
      </c>
      <c r="F51">
        <f t="shared" ref="F51:AB51" si="1">((F2/$AC$2)*100)</f>
        <v>0.21196879339654215</v>
      </c>
      <c r="G51">
        <f t="shared" si="1"/>
        <v>2.4869202724555468E-2</v>
      </c>
      <c r="H51">
        <f t="shared" si="1"/>
        <v>1.180203975987615E-2</v>
      </c>
      <c r="I51">
        <f t="shared" si="1"/>
        <v>7.8558951881818773E-2</v>
      </c>
      <c r="J51">
        <f t="shared" si="1"/>
        <v>19.851932059764422</v>
      </c>
      <c r="K51">
        <f t="shared" si="1"/>
        <v>0.27297199450485937</v>
      </c>
      <c r="L51">
        <f t="shared" si="1"/>
        <v>47.591647344653701</v>
      </c>
      <c r="M51">
        <f t="shared" si="1"/>
        <v>13.660384434547984</v>
      </c>
      <c r="N51">
        <f t="shared" si="1"/>
        <v>1.0944355548839042</v>
      </c>
      <c r="O51">
        <f t="shared" si="1"/>
        <v>0.12230101994925989</v>
      </c>
      <c r="P51">
        <f t="shared" si="1"/>
        <v>0.80971351198374963</v>
      </c>
      <c r="Q51">
        <f t="shared" si="1"/>
        <v>1.7330454860317399E-5</v>
      </c>
      <c r="R51">
        <f t="shared" si="1"/>
        <v>0.92775124003737131</v>
      </c>
      <c r="S51">
        <f t="shared" si="1"/>
        <v>1.1989728586013386</v>
      </c>
      <c r="T51">
        <f t="shared" si="1"/>
        <v>1.7882776456715717</v>
      </c>
      <c r="U51">
        <f t="shared" si="1"/>
        <v>7.0165465983869861</v>
      </c>
      <c r="V51" s="8">
        <f t="shared" si="1"/>
        <v>0.94107835982495547</v>
      </c>
      <c r="W51" s="8">
        <f t="shared" si="1"/>
        <v>1.7330454860317399E-5</v>
      </c>
      <c r="X51" s="8">
        <f t="shared" si="1"/>
        <v>2.4487239499434077</v>
      </c>
      <c r="Y51" s="8">
        <f t="shared" si="1"/>
        <v>0.32120265038112267</v>
      </c>
      <c r="Z51" s="8">
        <f t="shared" si="1"/>
        <v>0.20018408409152627</v>
      </c>
      <c r="AA51" s="8">
        <f t="shared" si="1"/>
        <v>0.56842158896355044</v>
      </c>
      <c r="AB51" s="8">
        <f t="shared" si="1"/>
        <v>1.7330454860317399E-5</v>
      </c>
      <c r="AC51" s="8"/>
    </row>
    <row r="52" spans="4:29" x14ac:dyDescent="0.3">
      <c r="D52" t="s">
        <v>53</v>
      </c>
      <c r="E52">
        <f>((E3/$AC$3)*100)</f>
        <v>0.73146768027196429</v>
      </c>
      <c r="F52">
        <f t="shared" ref="F52:AB52" si="2">((F3/$AC$3)*100)</f>
        <v>0.15726844770828502</v>
      </c>
      <c r="G52">
        <f t="shared" si="2"/>
        <v>3.5126036819318938E-2</v>
      </c>
      <c r="H52">
        <f t="shared" si="2"/>
        <v>7.9520713039237766E-3</v>
      </c>
      <c r="I52">
        <f t="shared" si="2"/>
        <v>0.10806390937517608</v>
      </c>
      <c r="J52">
        <f t="shared" si="2"/>
        <v>15.050427191238889</v>
      </c>
      <c r="K52">
        <f t="shared" si="2"/>
        <v>0.24658442738679315</v>
      </c>
      <c r="L52">
        <f t="shared" si="2"/>
        <v>52.372288944918125</v>
      </c>
      <c r="M52">
        <f t="shared" si="2"/>
        <v>13.551698732706658</v>
      </c>
      <c r="N52">
        <f t="shared" si="2"/>
        <v>1.216702017982916</v>
      </c>
      <c r="O52">
        <f t="shared" si="2"/>
        <v>0.31827594881113025</v>
      </c>
      <c r="P52">
        <f t="shared" si="2"/>
        <v>0.7683315869788957</v>
      </c>
      <c r="Q52">
        <f t="shared" si="2"/>
        <v>1.7554241289014961E-5</v>
      </c>
      <c r="R52">
        <f t="shared" si="2"/>
        <v>0.91201305192948312</v>
      </c>
      <c r="S52">
        <f t="shared" si="2"/>
        <v>1.2610615857202567</v>
      </c>
      <c r="T52">
        <f t="shared" si="2"/>
        <v>0.2333836379374539</v>
      </c>
      <c r="U52">
        <f t="shared" si="2"/>
        <v>7.9578466493078617</v>
      </c>
      <c r="V52" s="8">
        <f t="shared" si="2"/>
        <v>1.063172623669191</v>
      </c>
      <c r="W52" s="8">
        <f t="shared" si="2"/>
        <v>1.7554241289014961E-5</v>
      </c>
      <c r="X52" s="8">
        <f t="shared" si="2"/>
        <v>2.6656993109433667</v>
      </c>
      <c r="Y52" s="8">
        <f t="shared" si="2"/>
        <v>0.37023650302661448</v>
      </c>
      <c r="Z52" s="8">
        <f t="shared" si="2"/>
        <v>0.22901263185648915</v>
      </c>
      <c r="AA52" s="8">
        <f t="shared" si="2"/>
        <v>0.74333434738333848</v>
      </c>
      <c r="AB52" s="8">
        <f t="shared" si="2"/>
        <v>1.7554241289014961E-5</v>
      </c>
      <c r="AC52" s="8"/>
    </row>
    <row r="53" spans="4:29" x14ac:dyDescent="0.3">
      <c r="D53" t="s">
        <v>54</v>
      </c>
      <c r="E53">
        <f>((E4/$AC$4)*100)</f>
        <v>0.48898497324410489</v>
      </c>
      <c r="F53">
        <f t="shared" ref="F53:AB53" si="3">((F4/$AC$4)*100)</f>
        <v>0.10285867675231403</v>
      </c>
      <c r="G53">
        <f t="shared" si="3"/>
        <v>2.0553679409546659E-2</v>
      </c>
      <c r="H53">
        <f t="shared" si="3"/>
        <v>1.3391489512808583E-2</v>
      </c>
      <c r="I53">
        <f t="shared" si="3"/>
        <v>0.11167599456636551</v>
      </c>
      <c r="J53">
        <f t="shared" si="3"/>
        <v>13.782159887764273</v>
      </c>
      <c r="K53">
        <f t="shared" si="3"/>
        <v>0.31230759137961234</v>
      </c>
      <c r="L53">
        <f t="shared" si="3"/>
        <v>50.881551221995991</v>
      </c>
      <c r="M53">
        <f t="shared" si="3"/>
        <v>14.542284907099173</v>
      </c>
      <c r="N53">
        <f t="shared" si="3"/>
        <v>1.2247946588119312</v>
      </c>
      <c r="O53">
        <f t="shared" si="3"/>
        <v>0.13132687693010484</v>
      </c>
      <c r="P53">
        <f t="shared" si="3"/>
        <v>0.75982408698630099</v>
      </c>
      <c r="Q53">
        <f t="shared" si="3"/>
        <v>3.009323486024401E-5</v>
      </c>
      <c r="R53">
        <f t="shared" si="3"/>
        <v>1.0237417567106408</v>
      </c>
      <c r="S53">
        <f t="shared" si="3"/>
        <v>2.1773358218432346</v>
      </c>
      <c r="T53">
        <f t="shared" si="3"/>
        <v>0.63899974902242129</v>
      </c>
      <c r="U53">
        <f t="shared" si="3"/>
        <v>9.3940546601480719</v>
      </c>
      <c r="V53" s="8">
        <f t="shared" si="3"/>
        <v>0.75904166287993458</v>
      </c>
      <c r="W53" s="8">
        <f t="shared" si="3"/>
        <v>3.009323486024401E-5</v>
      </c>
      <c r="X53" s="8">
        <f t="shared" si="3"/>
        <v>2.6423966733734456</v>
      </c>
      <c r="Y53" s="8">
        <f t="shared" si="3"/>
        <v>0.39882564160281381</v>
      </c>
      <c r="Z53" s="8">
        <f t="shared" si="3"/>
        <v>0.19052026990020482</v>
      </c>
      <c r="AA53" s="8">
        <f t="shared" si="3"/>
        <v>0.40327944036212998</v>
      </c>
      <c r="AB53" s="8">
        <f t="shared" si="3"/>
        <v>3.009323486024401E-5</v>
      </c>
      <c r="AC53" s="8"/>
    </row>
    <row r="54" spans="4:29" x14ac:dyDescent="0.3">
      <c r="D54" t="s">
        <v>55</v>
      </c>
      <c r="E54">
        <f>((E5/$AC$5)*100)</f>
        <v>0.95878790229799982</v>
      </c>
      <c r="F54">
        <f t="shared" ref="F54:AB54" si="4">((F5/$AC$5)*100)</f>
        <v>0.17190848017182683</v>
      </c>
      <c r="G54">
        <f t="shared" si="4"/>
        <v>3.4626696243636373E-2</v>
      </c>
      <c r="H54">
        <f t="shared" si="4"/>
        <v>1.0494175630441685E-2</v>
      </c>
      <c r="I54">
        <f t="shared" si="4"/>
        <v>8.4484238830287328E-2</v>
      </c>
      <c r="J54">
        <f t="shared" si="4"/>
        <v>12.706384603370182</v>
      </c>
      <c r="K54">
        <f t="shared" si="4"/>
        <v>0.29412275122984999</v>
      </c>
      <c r="L54">
        <f t="shared" si="4"/>
        <v>52.077918233221823</v>
      </c>
      <c r="M54">
        <f t="shared" si="4"/>
        <v>14.144842082052611</v>
      </c>
      <c r="N54" s="8">
        <f t="shared" si="4"/>
        <v>1.8498740801007767</v>
      </c>
      <c r="O54" s="8">
        <f t="shared" si="4"/>
        <v>0.11827385102558109</v>
      </c>
      <c r="P54" s="8">
        <f t="shared" si="4"/>
        <v>0.78044816663280903</v>
      </c>
      <c r="Q54" s="8">
        <f t="shared" si="4"/>
        <v>2.0416684105917675E-5</v>
      </c>
      <c r="R54" s="8">
        <f t="shared" si="4"/>
        <v>1.0627700744494386</v>
      </c>
      <c r="S54">
        <f t="shared" si="4"/>
        <v>1.4959916944929057</v>
      </c>
      <c r="T54">
        <f t="shared" si="4"/>
        <v>0.27303231654843702</v>
      </c>
      <c r="U54">
        <f t="shared" si="4"/>
        <v>8.8401383842848702</v>
      </c>
      <c r="V54" s="8">
        <f t="shared" si="4"/>
        <v>1.1783080898048268</v>
      </c>
      <c r="W54" s="8">
        <f t="shared" si="4"/>
        <v>2.0416684105917675E-5</v>
      </c>
      <c r="X54" s="8">
        <f t="shared" si="4"/>
        <v>2.7329569177340338</v>
      </c>
      <c r="Y54" s="8">
        <f t="shared" si="4"/>
        <v>0.38469116192370084</v>
      </c>
      <c r="Z54" s="8">
        <f t="shared" si="4"/>
        <v>0.22107185549887659</v>
      </c>
      <c r="AA54" s="8">
        <f t="shared" si="4"/>
        <v>0.57881299440276601</v>
      </c>
      <c r="AB54" s="8">
        <f t="shared" si="4"/>
        <v>2.0416684105917675E-5</v>
      </c>
      <c r="AC54" s="8"/>
    </row>
    <row r="55" spans="4:29" x14ac:dyDescent="0.3">
      <c r="D55" t="s">
        <v>56</v>
      </c>
      <c r="E55">
        <f>((E6/$AC$6)*100)</f>
        <v>0.89376466208245309</v>
      </c>
      <c r="F55">
        <f t="shared" ref="F55:AB55" si="5">((F6/$AC$6)*100)</f>
        <v>0.15968493623816379</v>
      </c>
      <c r="G55">
        <f t="shared" si="5"/>
        <v>3.1107163843024324E-2</v>
      </c>
      <c r="H55">
        <f t="shared" si="5"/>
        <v>1.1124119153669839E-2</v>
      </c>
      <c r="I55">
        <f t="shared" si="5"/>
        <v>0.1412045447409381</v>
      </c>
      <c r="J55">
        <f t="shared" si="5"/>
        <v>10.648989185382549</v>
      </c>
      <c r="K55">
        <f t="shared" si="5"/>
        <v>0.28025603416181111</v>
      </c>
      <c r="L55">
        <f t="shared" si="5"/>
        <v>53.666563499432584</v>
      </c>
      <c r="M55">
        <f t="shared" si="5"/>
        <v>12.696455084126152</v>
      </c>
      <c r="N55" s="8">
        <f t="shared" si="5"/>
        <v>0.94478758763607984</v>
      </c>
      <c r="O55" s="8">
        <f t="shared" si="5"/>
        <v>0.17291725539273073</v>
      </c>
      <c r="P55" s="8">
        <f t="shared" si="5"/>
        <v>0.69135503433674683</v>
      </c>
      <c r="Q55" s="8">
        <f t="shared" si="5"/>
        <v>2.2427659584011768E-5</v>
      </c>
      <c r="R55" s="8">
        <f t="shared" si="5"/>
        <v>1.1552487451724462</v>
      </c>
      <c r="S55">
        <f t="shared" si="5"/>
        <v>2.2472066349988116</v>
      </c>
      <c r="T55">
        <f t="shared" si="5"/>
        <v>1.6683935964546357</v>
      </c>
      <c r="U55">
        <f t="shared" si="5"/>
        <v>9.0381001081013199</v>
      </c>
      <c r="V55" s="8">
        <f t="shared" si="5"/>
        <v>1.5957279794024375</v>
      </c>
      <c r="W55" s="8">
        <f t="shared" si="5"/>
        <v>2.2427659584011768E-5</v>
      </c>
      <c r="X55" s="8">
        <f t="shared" si="5"/>
        <v>2.757682594790503</v>
      </c>
      <c r="Y55" s="8">
        <f t="shared" si="5"/>
        <v>0.40567150655560491</v>
      </c>
      <c r="Z55" s="8">
        <f t="shared" si="5"/>
        <v>0.20951919583383796</v>
      </c>
      <c r="AA55" s="8">
        <f t="shared" si="5"/>
        <v>0.58417324918475455</v>
      </c>
      <c r="AB55" s="8">
        <f t="shared" si="5"/>
        <v>2.2427659584011768E-5</v>
      </c>
      <c r="AC55" s="8"/>
    </row>
    <row r="56" spans="4:29" x14ac:dyDescent="0.3">
      <c r="D56" t="s">
        <v>57</v>
      </c>
      <c r="E56">
        <f>((E7/$AC$7)*100)</f>
        <v>0.61707644125052297</v>
      </c>
      <c r="F56">
        <f t="shared" ref="F56:AB56" si="6">((F7/$AC$7)*100)</f>
        <v>0.1753911523978581</v>
      </c>
      <c r="G56">
        <f t="shared" si="6"/>
        <v>1.9230031831901268E-2</v>
      </c>
      <c r="H56">
        <f t="shared" si="6"/>
        <v>4.425502078256139E-3</v>
      </c>
      <c r="I56">
        <f t="shared" si="6"/>
        <v>0.77547193582993157</v>
      </c>
      <c r="J56">
        <f t="shared" si="6"/>
        <v>8.6369078800749488</v>
      </c>
      <c r="K56">
        <f t="shared" si="6"/>
        <v>0.25489162132809462</v>
      </c>
      <c r="L56">
        <f t="shared" si="6"/>
        <v>53.165589025677427</v>
      </c>
      <c r="M56">
        <f t="shared" si="6"/>
        <v>9.2718593134330849</v>
      </c>
      <c r="N56" s="8">
        <f t="shared" si="6"/>
        <v>14.386355845540463</v>
      </c>
      <c r="O56" s="8">
        <f t="shared" si="6"/>
        <v>0.14801646690401965</v>
      </c>
      <c r="P56" s="8">
        <f t="shared" si="6"/>
        <v>0.8341566881445267</v>
      </c>
      <c r="Q56" s="8">
        <f t="shared" si="6"/>
        <v>1.4415316215818043E-5</v>
      </c>
      <c r="R56" s="8">
        <f t="shared" si="6"/>
        <v>0.85468409843585169</v>
      </c>
      <c r="S56">
        <f t="shared" si="6"/>
        <v>1.1016040498965989</v>
      </c>
      <c r="T56">
        <f t="shared" si="6"/>
        <v>0.39020819464597861</v>
      </c>
      <c r="U56">
        <f t="shared" si="6"/>
        <v>4.9584651493873633</v>
      </c>
      <c r="V56" s="8">
        <f t="shared" si="6"/>
        <v>0.60826868304265813</v>
      </c>
      <c r="W56" s="8">
        <f t="shared" si="6"/>
        <v>1.4415316215818043E-5</v>
      </c>
      <c r="X56" s="8">
        <f t="shared" si="6"/>
        <v>2.610988564906259</v>
      </c>
      <c r="Y56" s="8">
        <f t="shared" si="6"/>
        <v>0.6166872277126958</v>
      </c>
      <c r="Z56" s="8">
        <f t="shared" si="6"/>
        <v>0.24384948910677801</v>
      </c>
      <c r="AA56" s="8">
        <f t="shared" si="6"/>
        <v>0.32582939242613523</v>
      </c>
      <c r="AB56" s="8">
        <f t="shared" si="6"/>
        <v>1.4415316215818043E-5</v>
      </c>
      <c r="AC56" s="8"/>
    </row>
    <row r="57" spans="4:29" x14ac:dyDescent="0.3">
      <c r="D57" t="s">
        <v>58</v>
      </c>
      <c r="E57">
        <f>((E8/$AC$8)*100)</f>
        <v>1.1937157700049712</v>
      </c>
      <c r="F57">
        <f t="shared" ref="F57:AB57" si="7">((F8/$AC$8)*100)</f>
        <v>0.1364490217848468</v>
      </c>
      <c r="G57">
        <f t="shared" si="7"/>
        <v>3.1212143625831835E-2</v>
      </c>
      <c r="H57">
        <f t="shared" si="7"/>
        <v>2.4985578760195752E-3</v>
      </c>
      <c r="I57">
        <f t="shared" si="7"/>
        <v>8.516909585320695E-2</v>
      </c>
      <c r="J57">
        <f t="shared" si="7"/>
        <v>8.0119629364717859</v>
      </c>
      <c r="K57">
        <f t="shared" si="7"/>
        <v>0.22927242986141533</v>
      </c>
      <c r="L57">
        <f t="shared" si="7"/>
        <v>54.714808456785555</v>
      </c>
      <c r="M57">
        <f t="shared" si="7"/>
        <v>17.809819689389599</v>
      </c>
      <c r="N57" s="8">
        <f t="shared" si="7"/>
        <v>0.64958538811626387</v>
      </c>
      <c r="O57" s="8">
        <f t="shared" si="7"/>
        <v>0.23813636137396096</v>
      </c>
      <c r="P57" s="8">
        <f t="shared" si="7"/>
        <v>0.6095291428022992</v>
      </c>
      <c r="Q57" s="8">
        <f t="shared" si="7"/>
        <v>1.9829824412853769E-5</v>
      </c>
      <c r="R57" s="8">
        <f t="shared" si="7"/>
        <v>0.44942314049291793</v>
      </c>
      <c r="S57">
        <f t="shared" si="7"/>
        <v>2.0052315042765989</v>
      </c>
      <c r="T57">
        <f t="shared" si="7"/>
        <v>0.5022299629043474</v>
      </c>
      <c r="U57">
        <f t="shared" si="7"/>
        <v>9.3085756653550575</v>
      </c>
      <c r="V57" s="8">
        <f t="shared" si="7"/>
        <v>0.43859605636349974</v>
      </c>
      <c r="W57" s="8">
        <f t="shared" si="7"/>
        <v>1.9829824412853769E-5</v>
      </c>
      <c r="X57" s="8">
        <f t="shared" si="7"/>
        <v>2.8247783174354324</v>
      </c>
      <c r="Y57" s="8">
        <f t="shared" si="7"/>
        <v>0.37327661474755941</v>
      </c>
      <c r="Z57" s="8">
        <f t="shared" si="7"/>
        <v>0.20289876339231983</v>
      </c>
      <c r="AA57" s="8">
        <f t="shared" si="7"/>
        <v>0.18277149161327322</v>
      </c>
      <c r="AB57" s="8">
        <f t="shared" si="7"/>
        <v>1.9829824412853769E-5</v>
      </c>
      <c r="AC57" s="8"/>
    </row>
    <row r="58" spans="4:29" x14ac:dyDescent="0.3">
      <c r="D58" t="s">
        <v>59</v>
      </c>
      <c r="E58">
        <f>((E9/$AC$9)*100)</f>
        <v>0.64909789646230687</v>
      </c>
      <c r="F58">
        <f t="shared" ref="F58:AB58" si="8">((F9/$AC$9)*100)</f>
        <v>0.14623084317907045</v>
      </c>
      <c r="G58">
        <f t="shared" si="8"/>
        <v>1.6785346537590954E-2</v>
      </c>
      <c r="H58">
        <f t="shared" si="8"/>
        <v>1.2464046948662639E-2</v>
      </c>
      <c r="I58">
        <f t="shared" si="8"/>
        <v>7.4268305621656039E-2</v>
      </c>
      <c r="J58">
        <f t="shared" si="8"/>
        <v>9.6798239489648061</v>
      </c>
      <c r="K58">
        <f t="shared" si="8"/>
        <v>0.24466940284476957</v>
      </c>
      <c r="L58">
        <f t="shared" si="8"/>
        <v>55.299412851480476</v>
      </c>
      <c r="M58">
        <f t="shared" si="8"/>
        <v>17.720133934488452</v>
      </c>
      <c r="N58" s="8">
        <f t="shared" si="8"/>
        <v>0.89924954505422416</v>
      </c>
      <c r="O58" s="8">
        <f t="shared" si="8"/>
        <v>0.29684748295585922</v>
      </c>
      <c r="P58" s="8">
        <f t="shared" si="8"/>
        <v>0.926934886077321</v>
      </c>
      <c r="Q58" s="8">
        <f t="shared" si="8"/>
        <v>1.612425219749371E-5</v>
      </c>
      <c r="R58" s="8">
        <f t="shared" si="8"/>
        <v>0.95366889622076556</v>
      </c>
      <c r="S58">
        <f t="shared" si="8"/>
        <v>1.7106702883887004</v>
      </c>
      <c r="T58">
        <f t="shared" si="8"/>
        <v>1.9726248895891831</v>
      </c>
      <c r="U58">
        <f t="shared" si="8"/>
        <v>5.5218630347971036</v>
      </c>
      <c r="V58" s="8">
        <f t="shared" si="8"/>
        <v>0.84732945297829443</v>
      </c>
      <c r="W58" s="8">
        <f t="shared" si="8"/>
        <v>1.612425219749371E-5</v>
      </c>
      <c r="X58" s="8">
        <f t="shared" si="8"/>
        <v>2.1304329458460542</v>
      </c>
      <c r="Y58" s="8">
        <f t="shared" si="8"/>
        <v>0.31737365600326872</v>
      </c>
      <c r="Z58" s="8">
        <f t="shared" si="8"/>
        <v>0.17975316349765988</v>
      </c>
      <c r="AA58" s="8">
        <f t="shared" si="8"/>
        <v>0.40031680930717634</v>
      </c>
      <c r="AB58" s="8">
        <f t="shared" si="8"/>
        <v>1.612425219749371E-5</v>
      </c>
      <c r="AC58" s="8"/>
    </row>
    <row r="59" spans="4:29" x14ac:dyDescent="0.3">
      <c r="D59" t="s">
        <v>60</v>
      </c>
      <c r="E59">
        <f>((E10/$AC$10)*100)</f>
        <v>1.1766577512780116</v>
      </c>
      <c r="F59">
        <f t="shared" ref="F59:AB59" si="9">((F10/$AC$10)*100)</f>
        <v>0.19647922495897441</v>
      </c>
      <c r="G59">
        <f t="shared" si="9"/>
        <v>2.5859126574735963E-2</v>
      </c>
      <c r="H59">
        <f t="shared" si="9"/>
        <v>2.1231094972993508E-2</v>
      </c>
      <c r="I59">
        <f t="shared" si="9"/>
        <v>0.3021718966637677</v>
      </c>
      <c r="J59">
        <f t="shared" si="9"/>
        <v>7.6395303319262835</v>
      </c>
      <c r="K59">
        <f t="shared" si="9"/>
        <v>0.32484925151230576</v>
      </c>
      <c r="L59">
        <f t="shared" si="9"/>
        <v>59.197576454117886</v>
      </c>
      <c r="M59">
        <f t="shared" si="9"/>
        <v>11.498595199574222</v>
      </c>
      <c r="N59" s="8">
        <f t="shared" si="9"/>
        <v>0.84652483035371662</v>
      </c>
      <c r="O59" s="8">
        <f t="shared" si="9"/>
        <v>0.34766159061589458</v>
      </c>
      <c r="P59" s="8">
        <f t="shared" si="9"/>
        <v>0.88989334315504476</v>
      </c>
      <c r="Q59" s="8">
        <f t="shared" si="9"/>
        <v>1.9283465007260225E-5</v>
      </c>
      <c r="R59" s="8">
        <f t="shared" si="9"/>
        <v>1.0698273551377899</v>
      </c>
      <c r="S59">
        <f t="shared" si="9"/>
        <v>1.8495156957763426</v>
      </c>
      <c r="T59">
        <f t="shared" si="9"/>
        <v>0.19370240599792896</v>
      </c>
      <c r="U59">
        <f t="shared" si="9"/>
        <v>8.3162064024960518</v>
      </c>
      <c r="V59" s="8">
        <f t="shared" si="9"/>
        <v>1.20172625578745</v>
      </c>
      <c r="W59" s="8">
        <f t="shared" si="9"/>
        <v>1.9283465007260225E-5</v>
      </c>
      <c r="X59" s="8">
        <f t="shared" si="9"/>
        <v>3.7615676685712298</v>
      </c>
      <c r="Y59" s="8">
        <f t="shared" si="9"/>
        <v>0.50202572799901268</v>
      </c>
      <c r="Z59" s="8">
        <f t="shared" si="9"/>
        <v>0.17050439759419492</v>
      </c>
      <c r="AA59" s="8">
        <f t="shared" si="9"/>
        <v>0.46783614454114031</v>
      </c>
      <c r="AB59" s="8">
        <f t="shared" si="9"/>
        <v>1.9283465007260225E-5</v>
      </c>
      <c r="AC59" s="8"/>
    </row>
    <row r="60" spans="4:29" x14ac:dyDescent="0.3">
      <c r="D60" t="s">
        <v>61</v>
      </c>
      <c r="E60">
        <f>((E11/$AC$11)*100)</f>
        <v>0.52640947105006841</v>
      </c>
      <c r="F60">
        <f t="shared" ref="F60:AB60" si="10">((F11/$AC$11)*100)</f>
        <v>0.30492924809913036</v>
      </c>
      <c r="G60">
        <f t="shared" si="10"/>
        <v>1.6408682427188875E-2</v>
      </c>
      <c r="H60">
        <f t="shared" si="10"/>
        <v>1.3493884917580032E-2</v>
      </c>
      <c r="I60">
        <f t="shared" si="10"/>
        <v>0.16484141652056922</v>
      </c>
      <c r="J60">
        <f t="shared" si="10"/>
        <v>8.014036007662515</v>
      </c>
      <c r="K60">
        <f t="shared" si="10"/>
        <v>0.33617824475036834</v>
      </c>
      <c r="L60">
        <f t="shared" si="10"/>
        <v>61.115979792907339</v>
      </c>
      <c r="M60">
        <f t="shared" si="10"/>
        <v>6.8398756727892707</v>
      </c>
      <c r="N60" s="8">
        <f t="shared" si="10"/>
        <v>6.3483549962958392</v>
      </c>
      <c r="O60" s="8">
        <f t="shared" si="10"/>
        <v>4.904849616423005E-2</v>
      </c>
      <c r="P60" s="8">
        <f t="shared" si="10"/>
        <v>0.9298204055652215</v>
      </c>
      <c r="Q60" s="8">
        <f t="shared" si="10"/>
        <v>1.4795926444714946E-5</v>
      </c>
      <c r="R60" s="8">
        <f t="shared" si="10"/>
        <v>0.9132341720206959</v>
      </c>
      <c r="S60">
        <f t="shared" si="10"/>
        <v>1.0897643704325899</v>
      </c>
      <c r="T60">
        <f t="shared" si="10"/>
        <v>0.67760904338861039</v>
      </c>
      <c r="U60">
        <f t="shared" si="10"/>
        <v>9.0951003733456126</v>
      </c>
      <c r="V60" s="8">
        <f t="shared" si="10"/>
        <v>0.8433086236429731</v>
      </c>
      <c r="W60" s="8">
        <f t="shared" si="10"/>
        <v>1.4795926444714946E-5</v>
      </c>
      <c r="X60" s="8">
        <f t="shared" si="10"/>
        <v>1.8938489930706237</v>
      </c>
      <c r="Y60" s="8">
        <f t="shared" si="10"/>
        <v>0.31078843497123743</v>
      </c>
      <c r="Z60" s="8">
        <f t="shared" si="10"/>
        <v>0.14748579480091858</v>
      </c>
      <c r="AA60" s="8">
        <f t="shared" si="10"/>
        <v>0.36943948739808752</v>
      </c>
      <c r="AB60" s="8">
        <f t="shared" si="10"/>
        <v>1.4795926444714946E-5</v>
      </c>
      <c r="AC60" s="8"/>
    </row>
    <row r="61" spans="4:29" x14ac:dyDescent="0.3">
      <c r="D61" t="s">
        <v>62</v>
      </c>
      <c r="E61">
        <f>((E12/$AC$12)*100)</f>
        <v>0.45213951572401578</v>
      </c>
      <c r="F61">
        <f t="shared" ref="F61:AB61" si="11">((F12/$AC$12)*100)</f>
        <v>0.1425309279417048</v>
      </c>
      <c r="G61">
        <f t="shared" si="11"/>
        <v>1.7195252166727171E-2</v>
      </c>
      <c r="H61">
        <f t="shared" si="11"/>
        <v>8.1038699819489038E-3</v>
      </c>
      <c r="I61">
        <f t="shared" si="11"/>
        <v>4.581743125190841E-2</v>
      </c>
      <c r="J61">
        <f t="shared" si="11"/>
        <v>5.7494371180443871</v>
      </c>
      <c r="K61">
        <f t="shared" si="11"/>
        <v>0.20465014793873285</v>
      </c>
      <c r="L61">
        <f t="shared" si="11"/>
        <v>68.514223624176054</v>
      </c>
      <c r="M61">
        <f t="shared" si="11"/>
        <v>11.346295763353202</v>
      </c>
      <c r="N61" s="8">
        <f t="shared" si="11"/>
        <v>1.6416058014304193</v>
      </c>
      <c r="O61" s="8">
        <f t="shared" si="11"/>
        <v>4.7933528829399899E-2</v>
      </c>
      <c r="P61" s="8">
        <f t="shared" si="11"/>
        <v>1.4792462554477757</v>
      </c>
      <c r="Q61" s="8">
        <f t="shared" si="11"/>
        <v>1.5674796870307356E-5</v>
      </c>
      <c r="R61" s="8">
        <f t="shared" si="11"/>
        <v>0.69141528994925761</v>
      </c>
      <c r="S61">
        <f t="shared" si="11"/>
        <v>1.4650605642801473</v>
      </c>
      <c r="T61">
        <f t="shared" si="11"/>
        <v>0.29371434375581923</v>
      </c>
      <c r="U61">
        <f t="shared" si="11"/>
        <v>5.0051820878453235</v>
      </c>
      <c r="V61" s="8">
        <f t="shared" si="11"/>
        <v>0.44850296285010444</v>
      </c>
      <c r="W61" s="8">
        <f t="shared" si="11"/>
        <v>1.5674796870307356E-5</v>
      </c>
      <c r="X61" s="8">
        <f t="shared" si="11"/>
        <v>1.6854638830735391</v>
      </c>
      <c r="Y61" s="8">
        <f t="shared" si="11"/>
        <v>0.22996494488427924</v>
      </c>
      <c r="Z61" s="8">
        <f t="shared" si="11"/>
        <v>0.17228169240154817</v>
      </c>
      <c r="AA61" s="8">
        <f t="shared" si="11"/>
        <v>0.35918797028309313</v>
      </c>
      <c r="AB61" s="8">
        <f t="shared" si="11"/>
        <v>1.5674796870307356E-5</v>
      </c>
      <c r="AC61" s="8"/>
    </row>
    <row r="62" spans="4:29" x14ac:dyDescent="0.3">
      <c r="D62" t="s">
        <v>63</v>
      </c>
      <c r="E62">
        <f>((E13/$AC$13)*100)</f>
        <v>0.61394058295853948</v>
      </c>
      <c r="F62">
        <f t="shared" ref="F62:AB62" si="12">((F13/$AC$13)*100)</f>
        <v>0.14930821118502485</v>
      </c>
      <c r="G62">
        <f t="shared" si="12"/>
        <v>1.7552953210667084E-2</v>
      </c>
      <c r="H62">
        <f t="shared" si="12"/>
        <v>7.7052157430923824E-3</v>
      </c>
      <c r="I62">
        <f t="shared" si="12"/>
        <v>0.653134971202739</v>
      </c>
      <c r="J62">
        <f t="shared" si="12"/>
        <v>9.0621396165436483</v>
      </c>
      <c r="K62">
        <f t="shared" si="12"/>
        <v>0.25004604456091378</v>
      </c>
      <c r="L62">
        <f t="shared" si="12"/>
        <v>47.443902786123452</v>
      </c>
      <c r="M62">
        <f t="shared" si="12"/>
        <v>6.4919587621570907</v>
      </c>
      <c r="N62" s="8">
        <f t="shared" si="12"/>
        <v>16.251872495190629</v>
      </c>
      <c r="O62" s="8">
        <f t="shared" si="12"/>
        <v>6.2526253262185888E-2</v>
      </c>
      <c r="P62" s="8">
        <f t="shared" si="12"/>
        <v>0.77834472702799018</v>
      </c>
      <c r="Q62" s="8">
        <f t="shared" si="12"/>
        <v>1.9656162609929546E-5</v>
      </c>
      <c r="R62" s="8">
        <f t="shared" si="12"/>
        <v>0.94512726677324232</v>
      </c>
      <c r="S62">
        <f t="shared" si="12"/>
        <v>1.365985364414444</v>
      </c>
      <c r="T62">
        <f t="shared" si="12"/>
        <v>0.23603120062003399</v>
      </c>
      <c r="U62">
        <f t="shared" si="12"/>
        <v>11.011323325594702</v>
      </c>
      <c r="V62" s="8">
        <f t="shared" si="12"/>
        <v>1.1094331300296434</v>
      </c>
      <c r="W62" s="8">
        <f t="shared" si="12"/>
        <v>1.9656162609929546E-5</v>
      </c>
      <c r="X62" s="8">
        <f t="shared" si="12"/>
        <v>2.4052263377640286</v>
      </c>
      <c r="Y62" s="8">
        <f t="shared" si="12"/>
        <v>0.4136639421259673</v>
      </c>
      <c r="Z62" s="8">
        <f t="shared" si="12"/>
        <v>0.23445870761123963</v>
      </c>
      <c r="AA62" s="8">
        <f t="shared" si="12"/>
        <v>0.49625913741289124</v>
      </c>
      <c r="AB62" s="8">
        <f t="shared" si="12"/>
        <v>1.9656162609929546E-5</v>
      </c>
      <c r="AC62" s="8"/>
    </row>
    <row r="63" spans="4:29" x14ac:dyDescent="0.3">
      <c r="D63" t="s">
        <v>64</v>
      </c>
      <c r="E63">
        <f>((E14/$AC$14)*100)</f>
        <v>1.0247669163153346</v>
      </c>
      <c r="F63">
        <f t="shared" ref="F63:AB63" si="13">((F14/$AC$14)*100)</f>
        <v>0.22158328238725189</v>
      </c>
      <c r="G63">
        <f t="shared" si="13"/>
        <v>3.5758057959968476E-2</v>
      </c>
      <c r="H63">
        <f t="shared" si="13"/>
        <v>1.377817684350033E-2</v>
      </c>
      <c r="I63">
        <f t="shared" si="13"/>
        <v>8.3063703735224273E-2</v>
      </c>
      <c r="J63">
        <f t="shared" si="13"/>
        <v>13.284856342345314</v>
      </c>
      <c r="K63">
        <f t="shared" si="13"/>
        <v>0.28879264564502372</v>
      </c>
      <c r="L63">
        <f t="shared" si="13"/>
        <v>53.39834528042536</v>
      </c>
      <c r="M63">
        <f t="shared" si="13"/>
        <v>14.187009495617492</v>
      </c>
      <c r="N63" s="8">
        <f t="shared" si="13"/>
        <v>0.88370789784657211</v>
      </c>
      <c r="O63" s="8">
        <f t="shared" si="13"/>
        <v>0.24956859550275501</v>
      </c>
      <c r="P63" s="8">
        <f t="shared" si="13"/>
        <v>0.93037868366764431</v>
      </c>
      <c r="Q63" s="8">
        <f t="shared" si="13"/>
        <v>1.7158377140100038E-5</v>
      </c>
      <c r="R63" s="8">
        <f t="shared" si="13"/>
        <v>1.0087581504436214</v>
      </c>
      <c r="S63">
        <f t="shared" si="13"/>
        <v>1.3975841348154283</v>
      </c>
      <c r="T63">
        <f t="shared" si="13"/>
        <v>0.10466610055461022</v>
      </c>
      <c r="U63">
        <f t="shared" si="13"/>
        <v>8.2511032407541656</v>
      </c>
      <c r="V63" s="8">
        <f t="shared" si="13"/>
        <v>0.67032631973228818</v>
      </c>
      <c r="W63" s="8">
        <f t="shared" si="13"/>
        <v>1.7158377140100038E-5</v>
      </c>
      <c r="X63" s="8">
        <f t="shared" si="13"/>
        <v>2.9510864427029455</v>
      </c>
      <c r="Y63" s="8">
        <f t="shared" si="13"/>
        <v>0.39079919774291838</v>
      </c>
      <c r="Z63" s="8">
        <f t="shared" si="13"/>
        <v>0.25202224343378932</v>
      </c>
      <c r="AA63" s="8">
        <f t="shared" si="13"/>
        <v>0.37199361639736878</v>
      </c>
      <c r="AB63" s="8">
        <f t="shared" si="13"/>
        <v>1.7158377140100038E-5</v>
      </c>
      <c r="AC63" s="8"/>
    </row>
    <row r="64" spans="4:29" x14ac:dyDescent="0.3">
      <c r="D64" t="s">
        <v>65</v>
      </c>
      <c r="E64">
        <f>((E15/$AC$15)*100)</f>
        <v>0.9676691528179644</v>
      </c>
      <c r="F64">
        <f t="shared" ref="F64:AB64" si="14">((F15/$AC$15)*100)</f>
        <v>0.18408478432669742</v>
      </c>
      <c r="G64">
        <f t="shared" si="14"/>
        <v>3.2169829780883417E-2</v>
      </c>
      <c r="H64">
        <f t="shared" si="14"/>
        <v>8.9678448081646749E-3</v>
      </c>
      <c r="I64">
        <f t="shared" si="14"/>
        <v>8.1753767209891484E-2</v>
      </c>
      <c r="J64">
        <f t="shared" si="14"/>
        <v>14.08983021160917</v>
      </c>
      <c r="K64">
        <f t="shared" si="14"/>
        <v>0.32814235889987931</v>
      </c>
      <c r="L64">
        <f t="shared" si="14"/>
        <v>52.048715082821332</v>
      </c>
      <c r="M64">
        <f t="shared" si="14"/>
        <v>14.929476229070051</v>
      </c>
      <c r="N64" s="8">
        <f t="shared" si="14"/>
        <v>0.90021682667175018</v>
      </c>
      <c r="O64" s="8">
        <f t="shared" si="14"/>
        <v>0.27327530088970109</v>
      </c>
      <c r="P64" s="8">
        <f t="shared" si="14"/>
        <v>0.66742301660464609</v>
      </c>
      <c r="Q64" s="8">
        <f t="shared" si="14"/>
        <v>1.6825224780796765E-5</v>
      </c>
      <c r="R64" s="8">
        <f t="shared" si="14"/>
        <v>1.0217454252634453</v>
      </c>
      <c r="S64">
        <f t="shared" si="14"/>
        <v>1.357862940709422</v>
      </c>
      <c r="T64">
        <f t="shared" si="14"/>
        <v>0.12595363270904458</v>
      </c>
      <c r="U64">
        <f t="shared" si="14"/>
        <v>8.2563733530839034</v>
      </c>
      <c r="V64" s="8">
        <f t="shared" si="14"/>
        <v>1.0047014725604981</v>
      </c>
      <c r="W64" s="8">
        <f t="shared" si="14"/>
        <v>1.6825224780796765E-5</v>
      </c>
      <c r="X64" s="8">
        <f t="shared" si="14"/>
        <v>2.6895626568847053</v>
      </c>
      <c r="Y64" s="8">
        <f t="shared" si="14"/>
        <v>0.3775580440810794</v>
      </c>
      <c r="Z64" s="8">
        <f t="shared" si="14"/>
        <v>0.19083169946379691</v>
      </c>
      <c r="AA64" s="8">
        <f t="shared" si="14"/>
        <v>0.46363589405963568</v>
      </c>
      <c r="AB64" s="8">
        <f t="shared" si="14"/>
        <v>1.6825224780796765E-5</v>
      </c>
      <c r="AC64" s="8"/>
    </row>
    <row r="65" spans="4:29" x14ac:dyDescent="0.3">
      <c r="D65" t="s">
        <v>66</v>
      </c>
      <c r="E65">
        <f>((E16/$AC$16)*100)</f>
        <v>0.89440373200336021</v>
      </c>
      <c r="F65">
        <f t="shared" ref="F65:AB65" si="15">((F16/$AC$16)*100)</f>
        <v>0.2006806431508025</v>
      </c>
      <c r="G65">
        <f t="shared" si="15"/>
        <v>3.0502485014525162E-2</v>
      </c>
      <c r="H65">
        <f t="shared" si="15"/>
        <v>8.4767726008475389E-3</v>
      </c>
      <c r="I65">
        <f t="shared" si="15"/>
        <v>0.10123489901176118</v>
      </c>
      <c r="J65">
        <f t="shared" si="15"/>
        <v>13.782867469829291</v>
      </c>
      <c r="K65">
        <f t="shared" si="15"/>
        <v>0.2787607514311502</v>
      </c>
      <c r="L65">
        <f t="shared" si="15"/>
        <v>54.185493323846757</v>
      </c>
      <c r="M65">
        <f t="shared" si="15"/>
        <v>12.911965937270493</v>
      </c>
      <c r="N65" s="8">
        <f t="shared" si="15"/>
        <v>1.6828478064961259</v>
      </c>
      <c r="O65" s="8">
        <f t="shared" si="15"/>
        <v>0.20455425030241925</v>
      </c>
      <c r="P65" s="8">
        <f t="shared" si="15"/>
        <v>0.93484210621396069</v>
      </c>
      <c r="Q65" s="8">
        <f t="shared" si="15"/>
        <v>1.7370435657474466E-5</v>
      </c>
      <c r="R65" s="8">
        <f t="shared" si="15"/>
        <v>0.92125842552981574</v>
      </c>
      <c r="S65">
        <f t="shared" si="15"/>
        <v>1.2603119591280596</v>
      </c>
      <c r="T65">
        <f t="shared" si="15"/>
        <v>0.23644637016954237</v>
      </c>
      <c r="U65">
        <f t="shared" si="15"/>
        <v>7.5346522820930959</v>
      </c>
      <c r="V65" s="8">
        <f t="shared" si="15"/>
        <v>0.93670074282931037</v>
      </c>
      <c r="W65" s="8">
        <f t="shared" si="15"/>
        <v>1.7370435657474466E-5</v>
      </c>
      <c r="X65" s="8">
        <f t="shared" si="15"/>
        <v>2.7819100114158504</v>
      </c>
      <c r="Y65" s="8">
        <f t="shared" si="15"/>
        <v>0.38517204026883878</v>
      </c>
      <c r="Z65" s="8">
        <f t="shared" si="15"/>
        <v>0.20931374967256727</v>
      </c>
      <c r="AA65" s="8">
        <f t="shared" si="15"/>
        <v>0.51755213041445169</v>
      </c>
      <c r="AB65" s="8">
        <f t="shared" si="15"/>
        <v>1.7370435657474466E-5</v>
      </c>
      <c r="AC65" s="8"/>
    </row>
    <row r="66" spans="4:29" x14ac:dyDescent="0.3">
      <c r="D66" t="s">
        <v>67</v>
      </c>
      <c r="E66">
        <f>((E17/$AC$17)*100)</f>
        <v>0.98637164910764896</v>
      </c>
      <c r="F66">
        <f t="shared" ref="F66:AA66" si="16">((F17/$AC$17)*100)</f>
        <v>0.20205487053613283</v>
      </c>
      <c r="G66">
        <f t="shared" si="16"/>
        <v>3.5862337654593179E-2</v>
      </c>
      <c r="H66">
        <f t="shared" si="16"/>
        <v>8.1829075295007069E-3</v>
      </c>
      <c r="I66">
        <f t="shared" si="16"/>
        <v>0.11242387328486093</v>
      </c>
      <c r="J66">
        <f t="shared" si="16"/>
        <v>14.95588683999633</v>
      </c>
      <c r="K66">
        <f t="shared" si="16"/>
        <v>0.29794728286058547</v>
      </c>
      <c r="L66">
        <f t="shared" si="16"/>
        <v>57.938298226893139</v>
      </c>
      <c r="M66">
        <f t="shared" si="16"/>
        <v>7.3642357909773999</v>
      </c>
      <c r="N66" s="8">
        <f t="shared" si="16"/>
        <v>1.3263764263354456</v>
      </c>
      <c r="O66" s="8">
        <f t="shared" si="16"/>
        <v>0.16955514468009966</v>
      </c>
      <c r="P66" s="8">
        <f t="shared" si="16"/>
        <v>0.90825304200415646</v>
      </c>
      <c r="Q66" s="8">
        <f t="shared" si="16"/>
        <v>1.6564590140689689E-5</v>
      </c>
      <c r="R66" s="8">
        <f t="shared" si="16"/>
        <v>0.99251711204984483</v>
      </c>
      <c r="S66">
        <f t="shared" si="16"/>
        <v>1.3179119207735532</v>
      </c>
      <c r="T66">
        <f t="shared" si="16"/>
        <v>9.1138374954074675E-2</v>
      </c>
      <c r="U66">
        <f t="shared" si="16"/>
        <v>8.2654654467619046</v>
      </c>
      <c r="V66" s="8">
        <f t="shared" si="16"/>
        <v>0.88776264400012328</v>
      </c>
      <c r="W66" s="8">
        <f t="shared" si="16"/>
        <v>1.6564590140689689E-5</v>
      </c>
      <c r="X66" s="8">
        <f t="shared" si="16"/>
        <v>3.0763756809288894</v>
      </c>
      <c r="Y66" s="8">
        <f t="shared" si="16"/>
        <v>0.40520300402155124</v>
      </c>
      <c r="Z66" s="8">
        <f t="shared" si="16"/>
        <v>0.21258994986561147</v>
      </c>
      <c r="AA66" s="8">
        <f t="shared" si="16"/>
        <v>0.44553778101413055</v>
      </c>
      <c r="AB66" s="8">
        <f>((AB17/$AC$17)*100)</f>
        <v>1.6564590140689689E-5</v>
      </c>
      <c r="AC66" s="8"/>
    </row>
    <row r="67" spans="4:29" x14ac:dyDescent="0.3">
      <c r="D67" t="s">
        <v>68</v>
      </c>
      <c r="E67">
        <f>((E18/$AC$18)*100)</f>
        <v>0.85481942078316131</v>
      </c>
      <c r="F67">
        <f t="shared" ref="F67:AB67" si="17">((F18/$AC$18)*100)</f>
        <v>7.6979514864181461E-2</v>
      </c>
      <c r="G67">
        <f t="shared" si="17"/>
        <v>3.0075453000850814E-2</v>
      </c>
      <c r="H67">
        <f t="shared" si="17"/>
        <v>1.1626522001274085E-2</v>
      </c>
      <c r="I67">
        <f t="shared" si="17"/>
        <v>9.0965453310701896E-2</v>
      </c>
      <c r="J67">
        <f t="shared" si="17"/>
        <v>11.386998592025343</v>
      </c>
      <c r="K67">
        <f t="shared" si="17"/>
        <v>0.26343026744696074</v>
      </c>
      <c r="L67">
        <f t="shared" si="17"/>
        <v>55.515988741888087</v>
      </c>
      <c r="M67">
        <f t="shared" si="17"/>
        <v>11.567081762876374</v>
      </c>
      <c r="N67" s="8">
        <f t="shared" si="17"/>
        <v>0.76953930830437833</v>
      </c>
      <c r="O67" s="8">
        <f t="shared" si="17"/>
        <v>0.15611945924449211</v>
      </c>
      <c r="P67" s="8">
        <f t="shared" si="17"/>
        <v>0.8108148827441094</v>
      </c>
      <c r="Q67" s="8">
        <f t="shared" si="17"/>
        <v>2.8426704159594337E-5</v>
      </c>
      <c r="R67" s="8">
        <f t="shared" si="17"/>
        <v>1.0682471156133957</v>
      </c>
      <c r="S67">
        <f t="shared" si="17"/>
        <v>2.7921845893719941</v>
      </c>
      <c r="T67">
        <f t="shared" si="17"/>
        <v>0.60582991904927452</v>
      </c>
      <c r="U67">
        <f t="shared" si="17"/>
        <v>8.3454549537653868</v>
      </c>
      <c r="V67" s="8">
        <f t="shared" si="17"/>
        <v>0.98725943546271144</v>
      </c>
      <c r="W67" s="8">
        <f t="shared" si="17"/>
        <v>2.8426704159594337E-5</v>
      </c>
      <c r="X67" s="8">
        <f t="shared" si="17"/>
        <v>3.42385438250234</v>
      </c>
      <c r="Y67" s="8">
        <f t="shared" si="17"/>
        <v>0.47148531519103176</v>
      </c>
      <c r="Z67" s="8">
        <f t="shared" si="17"/>
        <v>0.18693400655349238</v>
      </c>
      <c r="AA67" s="8">
        <f t="shared" si="17"/>
        <v>0.58422562388798283</v>
      </c>
      <c r="AB67" s="8">
        <f t="shared" si="17"/>
        <v>2.8426704159594337E-5</v>
      </c>
      <c r="AC67" s="8"/>
    </row>
    <row r="68" spans="4:29" x14ac:dyDescent="0.3">
      <c r="D68" t="s">
        <v>69</v>
      </c>
      <c r="E68">
        <f>((E19/$AC$19)*100)</f>
        <v>0.88255184167591594</v>
      </c>
      <c r="F68">
        <f t="shared" ref="F68:AB68" si="18">((F19/$AC$19)*100)</f>
        <v>0.17628671676461846</v>
      </c>
      <c r="G68">
        <f t="shared" si="18"/>
        <v>4.9354973707673E-2</v>
      </c>
      <c r="H68">
        <f t="shared" si="18"/>
        <v>1.1618509555608119E-2</v>
      </c>
      <c r="I68">
        <f t="shared" si="18"/>
        <v>8.5840505346409746E-2</v>
      </c>
      <c r="J68">
        <f t="shared" si="18"/>
        <v>16.540853181462545</v>
      </c>
      <c r="K68">
        <f t="shared" si="18"/>
        <v>0.32059884034765312</v>
      </c>
      <c r="L68">
        <f t="shared" si="18"/>
        <v>50.853571905117143</v>
      </c>
      <c r="M68">
        <f t="shared" si="18"/>
        <v>11.668376274434882</v>
      </c>
      <c r="N68" s="8">
        <f t="shared" si="18"/>
        <v>1.2478620426135847</v>
      </c>
      <c r="O68" s="8">
        <f t="shared" si="18"/>
        <v>0.34684946960461432</v>
      </c>
      <c r="P68" s="8">
        <f t="shared" si="18"/>
        <v>0.64802094894982321</v>
      </c>
      <c r="Q68" s="8">
        <f t="shared" si="18"/>
        <v>1.8953522929213897E-5</v>
      </c>
      <c r="R68" s="8">
        <f t="shared" si="18"/>
        <v>1.0771666151130843</v>
      </c>
      <c r="S68">
        <f t="shared" si="18"/>
        <v>1.4876809682369283</v>
      </c>
      <c r="T68">
        <f t="shared" si="18"/>
        <v>0.11269764733710586</v>
      </c>
      <c r="U68">
        <f t="shared" si="18"/>
        <v>9.1256664058661912</v>
      </c>
      <c r="V68" s="8">
        <f t="shared" si="18"/>
        <v>1.54092141414509</v>
      </c>
      <c r="W68" s="8">
        <f t="shared" si="18"/>
        <v>1.8953522929213897E-5</v>
      </c>
      <c r="X68" s="8">
        <f t="shared" si="18"/>
        <v>2.7347280093645567</v>
      </c>
      <c r="Y68" s="8">
        <f t="shared" si="18"/>
        <v>0.38270953498668703</v>
      </c>
      <c r="Z68" s="8">
        <f t="shared" si="18"/>
        <v>0.23619880274386362</v>
      </c>
      <c r="AA68" s="8">
        <f t="shared" si="18"/>
        <v>0.47038853205723052</v>
      </c>
      <c r="AB68" s="8">
        <f t="shared" si="18"/>
        <v>1.8953522929213897E-5</v>
      </c>
      <c r="AC68" s="8"/>
    </row>
    <row r="69" spans="4:29" x14ac:dyDescent="0.3">
      <c r="D69" t="s">
        <v>70</v>
      </c>
      <c r="E69">
        <f>((E20/$AC$20)*100)</f>
        <v>0.75794428395385949</v>
      </c>
      <c r="F69">
        <f t="shared" ref="F69:AB69" si="19">((F20/$AC$20)*100)</f>
        <v>0.1220985434637684</v>
      </c>
      <c r="G69">
        <f t="shared" si="19"/>
        <v>4.2908224076281289E-2</v>
      </c>
      <c r="H69">
        <f t="shared" si="19"/>
        <v>1.0646249570715744E-2</v>
      </c>
      <c r="I69">
        <f t="shared" si="19"/>
        <v>0.15733015494636471</v>
      </c>
      <c r="J69">
        <f t="shared" si="19"/>
        <v>10.859235166966325</v>
      </c>
      <c r="K69">
        <f t="shared" si="19"/>
        <v>0.33201349467687519</v>
      </c>
      <c r="L69">
        <f t="shared" si="19"/>
        <v>56.504939294155676</v>
      </c>
      <c r="M69">
        <f t="shared" si="19"/>
        <v>8.8007717015817857</v>
      </c>
      <c r="N69" s="8">
        <f t="shared" si="19"/>
        <v>4.5036867942061773</v>
      </c>
      <c r="O69" s="8">
        <f t="shared" si="19"/>
        <v>0.35815438071958139</v>
      </c>
      <c r="P69" s="8">
        <f t="shared" si="19"/>
        <v>0.96438455788771948</v>
      </c>
      <c r="Q69" s="8">
        <f t="shared" si="19"/>
        <v>2.0201612088644674E-5</v>
      </c>
      <c r="R69" s="8">
        <f t="shared" si="19"/>
        <v>1.0152522171269267</v>
      </c>
      <c r="S69">
        <f t="shared" si="19"/>
        <v>1.5255449384860911</v>
      </c>
      <c r="T69">
        <f t="shared" si="19"/>
        <v>5.4988788105290801E-2</v>
      </c>
      <c r="U69">
        <f t="shared" si="19"/>
        <v>9.5922506616027956</v>
      </c>
      <c r="V69" s="8">
        <f t="shared" si="19"/>
        <v>0.57526110583624579</v>
      </c>
      <c r="W69" s="8">
        <f t="shared" si="19"/>
        <v>2.0201612088644674E-5</v>
      </c>
      <c r="X69" s="8">
        <f t="shared" si="19"/>
        <v>2.6711581584210422</v>
      </c>
      <c r="Y69" s="8">
        <f t="shared" si="19"/>
        <v>0.42403183774065173</v>
      </c>
      <c r="Z69" s="8">
        <f t="shared" si="19"/>
        <v>0.2610452314094665</v>
      </c>
      <c r="AA69" s="8">
        <f t="shared" si="19"/>
        <v>0.46629361023009641</v>
      </c>
      <c r="AB69" s="8">
        <f t="shared" si="19"/>
        <v>2.0201612088644674E-5</v>
      </c>
      <c r="AC69" s="8"/>
    </row>
    <row r="70" spans="4:29" x14ac:dyDescent="0.3">
      <c r="D70" t="s">
        <v>71</v>
      </c>
      <c r="E70">
        <f>((E21/$AC$21)*100)</f>
        <v>1.0028366287428561</v>
      </c>
      <c r="F70">
        <f t="shared" ref="F70:AB70" si="20">((F21/$AC$21)*100)</f>
        <v>8.6485073724441586E-2</v>
      </c>
      <c r="G70">
        <f t="shared" si="20"/>
        <v>1.9828949222235558E-2</v>
      </c>
      <c r="H70">
        <f t="shared" si="20"/>
        <v>1.1638731065225219E-2</v>
      </c>
      <c r="I70">
        <f t="shared" si="20"/>
        <v>7.8952795530182765E-2</v>
      </c>
      <c r="J70">
        <f t="shared" si="20"/>
        <v>5.5320045819846513</v>
      </c>
      <c r="K70">
        <f t="shared" si="20"/>
        <v>0.31281642091096551</v>
      </c>
      <c r="L70">
        <f t="shared" si="20"/>
        <v>53.468035575040659</v>
      </c>
      <c r="M70">
        <f t="shared" si="20"/>
        <v>20.388243565744197</v>
      </c>
      <c r="N70" s="8">
        <f t="shared" si="20"/>
        <v>0.83581062854365895</v>
      </c>
      <c r="O70" s="8">
        <f t="shared" si="20"/>
        <v>6.7336752049880017E-2</v>
      </c>
      <c r="P70" s="8">
        <f t="shared" si="20"/>
        <v>0.93947020405440762</v>
      </c>
      <c r="Q70" s="8">
        <f t="shared" si="20"/>
        <v>2.2687584922466312E-5</v>
      </c>
      <c r="R70" s="8">
        <f t="shared" si="20"/>
        <v>0.96558361430016637</v>
      </c>
      <c r="S70">
        <f t="shared" si="20"/>
        <v>1.9496122351422975</v>
      </c>
      <c r="T70">
        <f t="shared" si="20"/>
        <v>0.37577446907080952</v>
      </c>
      <c r="U70">
        <f t="shared" si="20"/>
        <v>9.3216933922635796</v>
      </c>
      <c r="V70" s="8">
        <f t="shared" si="20"/>
        <v>0.69741636051661449</v>
      </c>
      <c r="W70" s="8">
        <f t="shared" si="20"/>
        <v>2.2687584922466312E-5</v>
      </c>
      <c r="X70" s="8">
        <f t="shared" si="20"/>
        <v>2.7904595075387442</v>
      </c>
      <c r="Y70" s="8">
        <f t="shared" si="20"/>
        <v>0.38684601051297313</v>
      </c>
      <c r="Z70" s="8">
        <f t="shared" si="20"/>
        <v>0.22555996929916008</v>
      </c>
      <c r="AA70" s="8">
        <f t="shared" si="20"/>
        <v>0.54352647198752546</v>
      </c>
      <c r="AB70" s="8">
        <f t="shared" si="20"/>
        <v>2.2687584922466312E-5</v>
      </c>
      <c r="AC70" s="8"/>
    </row>
    <row r="71" spans="4:29" x14ac:dyDescent="0.3">
      <c r="D71" t="s">
        <v>72</v>
      </c>
      <c r="E71">
        <f>((E22/$AC$22)*100)</f>
        <v>1.264240165236558</v>
      </c>
      <c r="F71">
        <f t="shared" ref="F71:AB71" si="21">((F22/$AC$22)*100)</f>
        <v>0.20780680469746632</v>
      </c>
      <c r="G71">
        <f t="shared" si="21"/>
        <v>2.5517714022683376E-2</v>
      </c>
      <c r="H71">
        <f t="shared" si="21"/>
        <v>2.9734540895929897E-2</v>
      </c>
      <c r="I71">
        <f t="shared" si="21"/>
        <v>0.25432983389248986</v>
      </c>
      <c r="J71">
        <f t="shared" si="21"/>
        <v>8.7749408560473832</v>
      </c>
      <c r="K71">
        <f t="shared" si="21"/>
        <v>0.40895338751101989</v>
      </c>
      <c r="L71">
        <f t="shared" si="21"/>
        <v>60.100029438968917</v>
      </c>
      <c r="M71">
        <f t="shared" si="21"/>
        <v>10.087398663147653</v>
      </c>
      <c r="N71" s="8">
        <f t="shared" si="21"/>
        <v>0.48525036719891956</v>
      </c>
      <c r="O71" s="8">
        <f t="shared" si="21"/>
        <v>9.643528372742273E-2</v>
      </c>
      <c r="P71" s="8">
        <f t="shared" si="21"/>
        <v>1.0640591175481873</v>
      </c>
      <c r="Q71" s="8">
        <f t="shared" si="21"/>
        <v>1.9704798473114575E-5</v>
      </c>
      <c r="R71" s="8">
        <f t="shared" si="21"/>
        <v>1.1031731425173195</v>
      </c>
      <c r="S71">
        <f t="shared" si="21"/>
        <v>1.6964649197443262</v>
      </c>
      <c r="T71">
        <f t="shared" si="21"/>
        <v>8.2937496773339253E-2</v>
      </c>
      <c r="U71">
        <f t="shared" si="21"/>
        <v>8.9119089102340023</v>
      </c>
      <c r="V71" s="8">
        <f t="shared" si="21"/>
        <v>1.0196839113867331</v>
      </c>
      <c r="W71" s="8">
        <f t="shared" si="21"/>
        <v>1.9704798473114575E-5</v>
      </c>
      <c r="X71" s="8">
        <f t="shared" si="21"/>
        <v>3.0939489322560849</v>
      </c>
      <c r="Y71" s="8">
        <f t="shared" si="21"/>
        <v>0.45809715490296765</v>
      </c>
      <c r="Z71" s="8">
        <f t="shared" si="21"/>
        <v>0.16806222617719421</v>
      </c>
      <c r="AA71" s="8">
        <f t="shared" si="21"/>
        <v>0.66696801871798217</v>
      </c>
      <c r="AB71" s="8">
        <f t="shared" si="21"/>
        <v>1.9704798473114575E-5</v>
      </c>
      <c r="AC71" s="8"/>
    </row>
    <row r="72" spans="4:29" x14ac:dyDescent="0.3">
      <c r="D72" t="s">
        <v>73</v>
      </c>
      <c r="E72">
        <f>((E23/$AC$23)*100)</f>
        <v>0.54625985318144532</v>
      </c>
      <c r="F72">
        <f t="shared" ref="F72:AB72" si="22">((F23/$AC$23)*100)</f>
        <v>8.6194543405684138E-2</v>
      </c>
      <c r="G72">
        <f t="shared" si="22"/>
        <v>2.2067041094525241E-2</v>
      </c>
      <c r="H72">
        <f t="shared" si="22"/>
        <v>4.2710402118435941E-3</v>
      </c>
      <c r="I72">
        <f t="shared" si="22"/>
        <v>0.20593841717106723</v>
      </c>
      <c r="J72">
        <f t="shared" si="22"/>
        <v>14.679967552474215</v>
      </c>
      <c r="K72">
        <f t="shared" si="22"/>
        <v>0.1710892050077637</v>
      </c>
      <c r="L72">
        <f t="shared" si="22"/>
        <v>52.30752232314876</v>
      </c>
      <c r="M72">
        <f t="shared" si="22"/>
        <v>9.1051768411819882</v>
      </c>
      <c r="N72" s="8">
        <f t="shared" si="22"/>
        <v>7.4821815606814219</v>
      </c>
      <c r="O72" s="8">
        <f t="shared" si="22"/>
        <v>0.43282969103357005</v>
      </c>
      <c r="P72" s="8">
        <f t="shared" si="22"/>
        <v>0.65665695778757638</v>
      </c>
      <c r="Q72" s="8">
        <f t="shared" si="22"/>
        <v>3.0949566752489813E-5</v>
      </c>
      <c r="R72" s="8">
        <f t="shared" si="22"/>
        <v>0.6619802832690046</v>
      </c>
      <c r="S72">
        <f t="shared" si="22"/>
        <v>2.5416093712812162</v>
      </c>
      <c r="T72">
        <f t="shared" si="22"/>
        <v>0.138251714683372</v>
      </c>
      <c r="U72">
        <f t="shared" si="22"/>
        <v>6.0923912656608676</v>
      </c>
      <c r="V72" s="8">
        <f t="shared" si="22"/>
        <v>0.80744324700570669</v>
      </c>
      <c r="W72" s="8">
        <f t="shared" si="22"/>
        <v>3.0949566752489813E-5</v>
      </c>
      <c r="X72" s="8">
        <f t="shared" si="22"/>
        <v>2.9165633724876301</v>
      </c>
      <c r="Y72" s="8">
        <f t="shared" si="22"/>
        <v>0.46823599539841837</v>
      </c>
      <c r="Z72" s="8">
        <f t="shared" si="22"/>
        <v>0.26700191237372967</v>
      </c>
      <c r="AA72" s="8">
        <f t="shared" si="22"/>
        <v>0.4062749627599338</v>
      </c>
      <c r="AB72" s="8">
        <f t="shared" si="22"/>
        <v>3.0949566752489813E-5</v>
      </c>
      <c r="AC72" s="8"/>
    </row>
    <row r="73" spans="4:29" x14ac:dyDescent="0.3">
      <c r="D73" t="s">
        <v>74</v>
      </c>
      <c r="E73">
        <f>((E24/$AC$24)*100)</f>
        <v>1.6199917450875609</v>
      </c>
      <c r="F73">
        <f t="shared" ref="F73:AB73" si="23">((F24/$AC$24)*100)</f>
        <v>8.1713418968377374E-2</v>
      </c>
      <c r="G73">
        <f t="shared" si="23"/>
        <v>1.673732246482957E-2</v>
      </c>
      <c r="H73">
        <f t="shared" si="23"/>
        <v>7.7999172651632949E-3</v>
      </c>
      <c r="I73">
        <f t="shared" si="23"/>
        <v>9.9588229367709918E-2</v>
      </c>
      <c r="J73">
        <f t="shared" si="23"/>
        <v>5.8237525123394223</v>
      </c>
      <c r="K73">
        <f t="shared" si="23"/>
        <v>0.27949703533501807</v>
      </c>
      <c r="L73">
        <f t="shared" si="23"/>
        <v>44.5717682923149</v>
      </c>
      <c r="M73">
        <f t="shared" si="23"/>
        <v>27.009929573247028</v>
      </c>
      <c r="N73" s="8">
        <f t="shared" si="23"/>
        <v>0.7306618926220676</v>
      </c>
      <c r="O73" s="8">
        <f t="shared" si="23"/>
        <v>0.13940030707531423</v>
      </c>
      <c r="P73" s="8">
        <f t="shared" si="23"/>
        <v>2.1658930974910731</v>
      </c>
      <c r="Q73" s="8">
        <f t="shared" si="23"/>
        <v>2.3214039479652662E-5</v>
      </c>
      <c r="R73" s="8">
        <f t="shared" si="23"/>
        <v>1.1936194819647805</v>
      </c>
      <c r="S73">
        <f t="shared" si="23"/>
        <v>1.636821923710309</v>
      </c>
      <c r="T73">
        <f t="shared" si="23"/>
        <v>0.31979660787169512</v>
      </c>
      <c r="U73">
        <f t="shared" si="23"/>
        <v>9.3941414264284422</v>
      </c>
      <c r="V73" s="8">
        <f t="shared" si="23"/>
        <v>0.3091877918294938</v>
      </c>
      <c r="W73" s="8">
        <f t="shared" si="23"/>
        <v>2.3214039479652662E-5</v>
      </c>
      <c r="X73" s="8">
        <f t="shared" si="23"/>
        <v>2.8828587068201452</v>
      </c>
      <c r="Y73" s="8">
        <f t="shared" si="23"/>
        <v>0.37811027504458256</v>
      </c>
      <c r="Z73" s="8">
        <f t="shared" si="23"/>
        <v>0.19632113187942257</v>
      </c>
      <c r="AA73" s="8">
        <f t="shared" si="23"/>
        <v>1.142339668754228</v>
      </c>
      <c r="AB73" s="8">
        <f t="shared" si="23"/>
        <v>2.3214039479652662E-5</v>
      </c>
      <c r="AC73" s="8"/>
    </row>
    <row r="74" spans="4:29" x14ac:dyDescent="0.3">
      <c r="D74" t="s">
        <v>75</v>
      </c>
      <c r="E74">
        <f>((E25/$AC$25)*100)</f>
        <v>1.2131662624699593</v>
      </c>
      <c r="F74">
        <f t="shared" ref="F74:AB74" si="24">((F25/$AC$25)*100)</f>
        <v>0.11206864027657722</v>
      </c>
      <c r="G74">
        <f t="shared" si="24"/>
        <v>3.0219503994977543E-2</v>
      </c>
      <c r="H74">
        <f t="shared" si="24"/>
        <v>1.1950271260006494E-2</v>
      </c>
      <c r="I74">
        <f t="shared" si="24"/>
        <v>6.0030134012163262E-2</v>
      </c>
      <c r="J74">
        <f t="shared" si="24"/>
        <v>5.3238923092849149</v>
      </c>
      <c r="K74">
        <f t="shared" si="24"/>
        <v>0.37045840906020133</v>
      </c>
      <c r="L74">
        <f t="shared" si="24"/>
        <v>61.421123284611042</v>
      </c>
      <c r="M74">
        <f t="shared" si="24"/>
        <v>10.2410293513902</v>
      </c>
      <c r="N74" s="8">
        <f t="shared" si="24"/>
        <v>0.76046842833117534</v>
      </c>
      <c r="O74" s="8">
        <f t="shared" si="24"/>
        <v>8.3131513757401312E-2</v>
      </c>
      <c r="P74" s="8">
        <f t="shared" si="24"/>
        <v>1.2103413149870341</v>
      </c>
      <c r="Q74" s="8">
        <f t="shared" si="24"/>
        <v>1.8585180808719277E-5</v>
      </c>
      <c r="R74" s="8">
        <f t="shared" si="24"/>
        <v>1.2144114695841435</v>
      </c>
      <c r="S74">
        <f t="shared" si="24"/>
        <v>1.2130547513851071</v>
      </c>
      <c r="T74">
        <f t="shared" si="24"/>
        <v>5.9918622927310941E-2</v>
      </c>
      <c r="U74">
        <f t="shared" si="24"/>
        <v>11.119197729782995</v>
      </c>
      <c r="V74" s="8">
        <f t="shared" si="24"/>
        <v>0.6063786942460837</v>
      </c>
      <c r="W74" s="8">
        <f t="shared" si="24"/>
        <v>1.8585180808719277E-5</v>
      </c>
      <c r="X74" s="8">
        <f t="shared" si="24"/>
        <v>3.7957072321071634</v>
      </c>
      <c r="Y74" s="8">
        <f t="shared" si="24"/>
        <v>0.49302767649370494</v>
      </c>
      <c r="Z74" s="8">
        <f t="shared" si="24"/>
        <v>0.2033404632281976</v>
      </c>
      <c r="AA74" s="8">
        <f t="shared" si="24"/>
        <v>0.45702818126721567</v>
      </c>
      <c r="AB74" s="8">
        <f t="shared" si="24"/>
        <v>1.8585180808719277E-5</v>
      </c>
      <c r="AC74" s="8"/>
    </row>
    <row r="75" spans="4:29" x14ac:dyDescent="0.3">
      <c r="D75" t="s">
        <v>76</v>
      </c>
      <c r="E75">
        <f>((E26/$AC$26)*100)</f>
        <v>0.8060771001791428</v>
      </c>
      <c r="F75">
        <f t="shared" ref="F75:AB75" si="25">((F26/$AC$26)*100)</f>
        <v>0.13240847178419024</v>
      </c>
      <c r="G75">
        <f t="shared" si="25"/>
        <v>3.0981551894099426E-2</v>
      </c>
      <c r="H75">
        <f t="shared" si="25"/>
        <v>7.1395119586825312E-3</v>
      </c>
      <c r="I75">
        <f t="shared" si="25"/>
        <v>9.1503653268619228E-2</v>
      </c>
      <c r="J75">
        <f t="shared" si="25"/>
        <v>16.576473015592303</v>
      </c>
      <c r="K75">
        <f t="shared" si="25"/>
        <v>0.22911938377496782</v>
      </c>
      <c r="L75">
        <f t="shared" si="25"/>
        <v>52.658780453457254</v>
      </c>
      <c r="M75">
        <f t="shared" si="25"/>
        <v>10.949817090943627</v>
      </c>
      <c r="N75" s="8">
        <f t="shared" si="25"/>
        <v>1.1633474486069764</v>
      </c>
      <c r="O75" s="8">
        <f t="shared" si="25"/>
        <v>0.21716561375240304</v>
      </c>
      <c r="P75" s="8">
        <f t="shared" si="25"/>
        <v>0.80820585374480514</v>
      </c>
      <c r="Q75" s="8">
        <f t="shared" si="25"/>
        <v>3.2750054856341884E-5</v>
      </c>
      <c r="R75" s="8">
        <f t="shared" si="25"/>
        <v>0.82595638347694234</v>
      </c>
      <c r="S75">
        <f t="shared" si="25"/>
        <v>2.53200499110836</v>
      </c>
      <c r="T75">
        <f t="shared" si="25"/>
        <v>0.23701214699534623</v>
      </c>
      <c r="U75">
        <f t="shared" si="25"/>
        <v>7.7774175271743591</v>
      </c>
      <c r="V75" s="8">
        <f t="shared" si="25"/>
        <v>0.92423929810082439</v>
      </c>
      <c r="W75" s="8">
        <f t="shared" si="25"/>
        <v>3.2750054856341884E-5</v>
      </c>
      <c r="X75" s="8">
        <f t="shared" si="25"/>
        <v>2.9082703713528719</v>
      </c>
      <c r="Y75" s="8">
        <f t="shared" si="25"/>
        <v>0.4042011770369715</v>
      </c>
      <c r="Z75" s="8">
        <f t="shared" si="25"/>
        <v>0.1946990761209525</v>
      </c>
      <c r="AA75" s="8">
        <f t="shared" si="25"/>
        <v>0.52508162951172943</v>
      </c>
      <c r="AB75" s="8">
        <f t="shared" si="25"/>
        <v>3.2750054856341884E-5</v>
      </c>
      <c r="AC75" s="8"/>
    </row>
    <row r="76" spans="4:29" x14ac:dyDescent="0.3">
      <c r="D76" t="s">
        <v>77</v>
      </c>
      <c r="E76">
        <f>((E27/$AC$27)*100)</f>
        <v>0.46710673291161492</v>
      </c>
      <c r="F76">
        <f t="shared" ref="F76:AB76" si="26">((F27/$AC$27)*100)</f>
        <v>6.2348852874545446E-2</v>
      </c>
      <c r="G76">
        <f t="shared" si="26"/>
        <v>1.1637319950698536E-2</v>
      </c>
      <c r="H76">
        <f t="shared" si="26"/>
        <v>2.1618233047100567E-2</v>
      </c>
      <c r="I76">
        <f t="shared" si="26"/>
        <v>0.32308428052906485</v>
      </c>
      <c r="J76">
        <f t="shared" si="26"/>
        <v>14.312714324181755</v>
      </c>
      <c r="K76">
        <f t="shared" si="26"/>
        <v>0.2113829977906081</v>
      </c>
      <c r="L76">
        <f t="shared" si="26"/>
        <v>54.49773921700374</v>
      </c>
      <c r="M76">
        <f t="shared" si="26"/>
        <v>8.1045014342784487</v>
      </c>
      <c r="N76" s="8">
        <f t="shared" si="26"/>
        <v>6.9128228825386691</v>
      </c>
      <c r="O76" s="8">
        <f t="shared" si="26"/>
        <v>0.1592698898362026</v>
      </c>
      <c r="P76" s="8">
        <f t="shared" si="26"/>
        <v>0.52253265457461351</v>
      </c>
      <c r="Q76" s="8">
        <f t="shared" si="26"/>
        <v>4.247197062298736E-5</v>
      </c>
      <c r="R76" s="8">
        <f t="shared" si="26"/>
        <v>0.85937785358552632</v>
      </c>
      <c r="S76">
        <f t="shared" si="26"/>
        <v>2.9004958177850528</v>
      </c>
      <c r="T76">
        <f t="shared" si="26"/>
        <v>5.5171089839260584E-2</v>
      </c>
      <c r="U76">
        <f t="shared" si="26"/>
        <v>4.9265787043840419</v>
      </c>
      <c r="V76" s="8">
        <f t="shared" si="26"/>
        <v>1.0271846095169492</v>
      </c>
      <c r="W76" s="8">
        <f t="shared" si="26"/>
        <v>4.247197062298736E-5</v>
      </c>
      <c r="X76" s="8">
        <f t="shared" si="26"/>
        <v>3.5240692904717532</v>
      </c>
      <c r="Y76" s="8">
        <f t="shared" si="26"/>
        <v>0.37320120586418992</v>
      </c>
      <c r="Z76" s="8">
        <f t="shared" si="26"/>
        <v>0.18827824577170296</v>
      </c>
      <c r="AA76" s="8">
        <f t="shared" si="26"/>
        <v>0.53875694735259472</v>
      </c>
      <c r="AB76" s="8">
        <f t="shared" si="26"/>
        <v>4.247197062298736E-5</v>
      </c>
      <c r="AC76" s="8"/>
    </row>
    <row r="77" spans="4:29" x14ac:dyDescent="0.3">
      <c r="D77" t="s">
        <v>78</v>
      </c>
      <c r="E77">
        <f>((E28/$AC$28)*100)</f>
        <v>0.43759585719902339</v>
      </c>
      <c r="F77">
        <f t="shared" ref="F77:AB77" si="27">((F28/$AC$28)*100)</f>
        <v>0.27864034110574798</v>
      </c>
      <c r="G77">
        <f t="shared" si="27"/>
        <v>1.790533399671378E-2</v>
      </c>
      <c r="H77">
        <f t="shared" si="27"/>
        <v>6.6802425944372194E-3</v>
      </c>
      <c r="I77">
        <f t="shared" si="27"/>
        <v>0.42887157456286945</v>
      </c>
      <c r="J77">
        <f t="shared" si="27"/>
        <v>14.091189536524768</v>
      </c>
      <c r="K77">
        <f t="shared" si="27"/>
        <v>0.18308432396002039</v>
      </c>
      <c r="L77">
        <f t="shared" si="27"/>
        <v>60.193861782012384</v>
      </c>
      <c r="M77">
        <f t="shared" si="27"/>
        <v>3.5649657018074454</v>
      </c>
      <c r="N77" s="8">
        <f t="shared" si="27"/>
        <v>9.9890866532521301</v>
      </c>
      <c r="O77" s="8">
        <f t="shared" si="27"/>
        <v>0.12485773081637019</v>
      </c>
      <c r="P77" s="8">
        <f t="shared" si="27"/>
        <v>0.82905807323304448</v>
      </c>
      <c r="Q77" s="8">
        <f t="shared" si="27"/>
        <v>1.1419218110149093E-5</v>
      </c>
      <c r="R77" s="8">
        <f t="shared" si="27"/>
        <v>0.61508476428507075</v>
      </c>
      <c r="S77">
        <f t="shared" si="27"/>
        <v>0.77380047679803299</v>
      </c>
      <c r="T77">
        <f t="shared" si="27"/>
        <v>0.16549872807039079</v>
      </c>
      <c r="U77">
        <f t="shared" si="27"/>
        <v>4.6836151463138709</v>
      </c>
      <c r="V77" s="8">
        <f t="shared" si="27"/>
        <v>0.74896367740845871</v>
      </c>
      <c r="W77" s="8">
        <f t="shared" si="27"/>
        <v>1.1419218110149093E-5</v>
      </c>
      <c r="X77" s="8">
        <f t="shared" si="27"/>
        <v>2.1628798445890092</v>
      </c>
      <c r="Y77" s="8">
        <f t="shared" si="27"/>
        <v>0.32080009436841844</v>
      </c>
      <c r="Z77" s="8">
        <f t="shared" si="27"/>
        <v>0.12046133184396278</v>
      </c>
      <c r="AA77" s="8">
        <f t="shared" si="27"/>
        <v>0.26306452760350463</v>
      </c>
      <c r="AB77" s="8">
        <f t="shared" si="27"/>
        <v>1.1419218110149093E-5</v>
      </c>
      <c r="AC77" s="8"/>
    </row>
    <row r="78" spans="4:29" x14ac:dyDescent="0.3">
      <c r="D78" t="s">
        <v>79</v>
      </c>
      <c r="E78">
        <f>((E29/$AC$29)*100)</f>
        <v>0.8016944271554246</v>
      </c>
      <c r="F78">
        <f t="shared" ref="F78:AB78" si="28">((F29/$AC$29)*100)</f>
        <v>0.12499483635341599</v>
      </c>
      <c r="G78">
        <f t="shared" si="28"/>
        <v>2.401466258213163E-2</v>
      </c>
      <c r="H78">
        <f t="shared" si="28"/>
        <v>1.0554592443504766E-2</v>
      </c>
      <c r="I78">
        <f t="shared" si="28"/>
        <v>0.47072691691855711</v>
      </c>
      <c r="J78">
        <f t="shared" si="28"/>
        <v>10.974582209107822</v>
      </c>
      <c r="K78">
        <f t="shared" si="28"/>
        <v>0.23759692090518872</v>
      </c>
      <c r="L78">
        <f t="shared" si="28"/>
        <v>45.505314948840862</v>
      </c>
      <c r="M78">
        <f t="shared" si="28"/>
        <v>10.667273588674092</v>
      </c>
      <c r="N78" s="8">
        <f t="shared" si="28"/>
        <v>15.062075432130511</v>
      </c>
      <c r="O78" s="8">
        <f t="shared" si="28"/>
        <v>6.9296631286381472E-2</v>
      </c>
      <c r="P78" s="8">
        <f t="shared" si="28"/>
        <v>1.0755208760548911</v>
      </c>
      <c r="Q78" s="8">
        <f t="shared" si="28"/>
        <v>1.9765154388585701E-5</v>
      </c>
      <c r="R78" s="8">
        <f t="shared" si="28"/>
        <v>1.0722596255807744</v>
      </c>
      <c r="S78">
        <f t="shared" si="28"/>
        <v>1.3217551694278917</v>
      </c>
      <c r="T78">
        <f t="shared" si="28"/>
        <v>0.28048730592841969</v>
      </c>
      <c r="U78">
        <f t="shared" si="28"/>
        <v>7.5928235886839754</v>
      </c>
      <c r="V78" s="8">
        <f t="shared" si="28"/>
        <v>0.9737698612624518</v>
      </c>
      <c r="W78" s="8">
        <f t="shared" si="28"/>
        <v>1.9765154388585701E-5</v>
      </c>
      <c r="X78" s="8">
        <f t="shared" si="28"/>
        <v>2.5392096191472167</v>
      </c>
      <c r="Y78" s="8">
        <f t="shared" si="28"/>
        <v>0.40767607441896869</v>
      </c>
      <c r="Z78" s="8">
        <f t="shared" si="28"/>
        <v>0.17685860146906485</v>
      </c>
      <c r="AA78" s="8">
        <f t="shared" si="28"/>
        <v>0.6114548161652873</v>
      </c>
      <c r="AB78" s="8">
        <f t="shared" si="28"/>
        <v>1.9765154388585701E-5</v>
      </c>
      <c r="AC78" s="8"/>
    </row>
    <row r="79" spans="4:29" x14ac:dyDescent="0.3">
      <c r="D79" t="s">
        <v>80</v>
      </c>
      <c r="E79">
        <f>((E30/$AC$30)*100)</f>
        <v>0.48320275037644589</v>
      </c>
      <c r="F79">
        <f t="shared" ref="F79:AB79" si="29">((F30/$AC$30)*100)</f>
        <v>0.10270825610652064</v>
      </c>
      <c r="G79">
        <f t="shared" si="29"/>
        <v>1.1885810051383843E-2</v>
      </c>
      <c r="H79">
        <f t="shared" si="29"/>
        <v>4.709752232860848E-3</v>
      </c>
      <c r="I79">
        <f t="shared" si="29"/>
        <v>4.2774058922417604E-2</v>
      </c>
      <c r="J79">
        <f t="shared" si="29"/>
        <v>7.2806678042377362</v>
      </c>
      <c r="K79">
        <f t="shared" si="29"/>
        <v>0.25342032755806776</v>
      </c>
      <c r="L79">
        <f t="shared" si="29"/>
        <v>54.819495402791532</v>
      </c>
      <c r="M79">
        <f t="shared" si="29"/>
        <v>7.2745466120612736</v>
      </c>
      <c r="N79" s="8">
        <f t="shared" si="29"/>
        <v>18.411238627694086</v>
      </c>
      <c r="O79" s="8">
        <f t="shared" si="29"/>
        <v>9.8904796890077806E-2</v>
      </c>
      <c r="P79" s="8">
        <f t="shared" si="29"/>
        <v>0.74021853547505723</v>
      </c>
      <c r="Q79" s="8">
        <f t="shared" si="29"/>
        <v>1.4857262564229802E-5</v>
      </c>
      <c r="R79" s="8">
        <f t="shared" si="29"/>
        <v>0.64795493495119016</v>
      </c>
      <c r="S79">
        <f t="shared" si="29"/>
        <v>1.1271313671727299</v>
      </c>
      <c r="T79">
        <f t="shared" si="29"/>
        <v>4.139233350394423E-2</v>
      </c>
      <c r="U79">
        <f t="shared" si="29"/>
        <v>4.279471051738188</v>
      </c>
      <c r="V79" s="8">
        <f t="shared" si="29"/>
        <v>0.54190379476771788</v>
      </c>
      <c r="W79" s="8">
        <f t="shared" si="29"/>
        <v>1.4857262564229802E-5</v>
      </c>
      <c r="X79" s="8">
        <f t="shared" si="29"/>
        <v>1.8047116836769943</v>
      </c>
      <c r="Y79" s="8">
        <f t="shared" si="29"/>
        <v>0.24955743929136798</v>
      </c>
      <c r="Z79" s="8">
        <f t="shared" si="29"/>
        <v>1.4563831628586263</v>
      </c>
      <c r="AA79" s="8">
        <f t="shared" si="29"/>
        <v>0.32767692585408831</v>
      </c>
      <c r="AB79" s="8">
        <f t="shared" si="29"/>
        <v>1.4857262564229802E-5</v>
      </c>
      <c r="AC79" s="8"/>
    </row>
    <row r="80" spans="4:29" x14ac:dyDescent="0.3">
      <c r="D80" t="s">
        <v>81</v>
      </c>
      <c r="E80">
        <f>((E31/$AC$31)*100)</f>
        <v>0.78457059314114619</v>
      </c>
      <c r="F80">
        <f t="shared" ref="F80:AB80" si="30">((F31/$AC$31)*100)</f>
        <v>0.15227104497208294</v>
      </c>
      <c r="G80">
        <f t="shared" si="30"/>
        <v>2.708808526173705E-2</v>
      </c>
      <c r="H80">
        <f t="shared" si="30"/>
        <v>7.7245003567086344E-3</v>
      </c>
      <c r="I80">
        <f t="shared" si="30"/>
        <v>0.23893617092539932</v>
      </c>
      <c r="J80">
        <f t="shared" si="30"/>
        <v>14.32093059086357</v>
      </c>
      <c r="K80">
        <f t="shared" si="30"/>
        <v>0.2017790215130475</v>
      </c>
      <c r="L80">
        <f t="shared" si="30"/>
        <v>49.303036545050794</v>
      </c>
      <c r="M80">
        <f t="shared" si="30"/>
        <v>7.6367048160689706</v>
      </c>
      <c r="N80" s="8">
        <f t="shared" si="30"/>
        <v>12.329349249572118</v>
      </c>
      <c r="O80" s="8">
        <f t="shared" si="30"/>
        <v>8.6706993163921844E-2</v>
      </c>
      <c r="P80" s="8">
        <f t="shared" si="30"/>
        <v>0.74368726198490775</v>
      </c>
      <c r="Q80" s="8">
        <f t="shared" si="30"/>
        <v>2.0933605302733424E-5</v>
      </c>
      <c r="R80" s="8">
        <f t="shared" si="30"/>
        <v>0.95944993184018112</v>
      </c>
      <c r="S80">
        <f t="shared" si="30"/>
        <v>1.5610608146354372</v>
      </c>
      <c r="T80">
        <f t="shared" si="30"/>
        <v>9.4012821414575815E-2</v>
      </c>
      <c r="U80">
        <f t="shared" si="30"/>
        <v>6.9261554512782899</v>
      </c>
      <c r="V80" s="8">
        <f t="shared" si="30"/>
        <v>0.83721861047752055</v>
      </c>
      <c r="W80" s="8">
        <f t="shared" si="30"/>
        <v>2.0933605302733424E-5</v>
      </c>
      <c r="X80" s="8">
        <f t="shared" si="30"/>
        <v>2.7023191085298581</v>
      </c>
      <c r="Y80" s="8">
        <f t="shared" si="30"/>
        <v>0.3966499532761929</v>
      </c>
      <c r="Z80" s="8">
        <f t="shared" si="30"/>
        <v>0.22687841427102487</v>
      </c>
      <c r="AA80" s="8">
        <f t="shared" si="30"/>
        <v>0.46340722058660988</v>
      </c>
      <c r="AB80" s="8">
        <f t="shared" si="30"/>
        <v>2.0933605302733424E-5</v>
      </c>
      <c r="AC80" s="8"/>
    </row>
    <row r="81" spans="4:29" x14ac:dyDescent="0.3">
      <c r="D81" t="s">
        <v>82</v>
      </c>
      <c r="E81">
        <f>((E32/$AC$32)*100)</f>
        <v>0.33396428115231275</v>
      </c>
      <c r="F81">
        <f t="shared" ref="F81:AB81" si="31">((F32/$AC$32)*100)</f>
        <v>0.24210108115586634</v>
      </c>
      <c r="G81">
        <f t="shared" si="31"/>
        <v>1.4203639013485222E-2</v>
      </c>
      <c r="H81">
        <f t="shared" si="31"/>
        <v>4.5286964970532601E-3</v>
      </c>
      <c r="I81">
        <f t="shared" si="31"/>
        <v>0.21927341723411703</v>
      </c>
      <c r="J81">
        <f t="shared" si="31"/>
        <v>11.922974456526626</v>
      </c>
      <c r="K81">
        <f t="shared" si="31"/>
        <v>0.15188467988562115</v>
      </c>
      <c r="L81">
        <f t="shared" si="31"/>
        <v>66.472163846939154</v>
      </c>
      <c r="M81">
        <f t="shared" si="31"/>
        <v>4.2045913398538612</v>
      </c>
      <c r="N81" s="8">
        <f t="shared" si="31"/>
        <v>8.1132789506945198</v>
      </c>
      <c r="O81" s="8">
        <f t="shared" si="31"/>
        <v>0.18809258345775512</v>
      </c>
      <c r="P81" s="8">
        <f t="shared" si="31"/>
        <v>0.95222886081939728</v>
      </c>
      <c r="Q81" s="8">
        <f t="shared" si="31"/>
        <v>1.0834202146060429E-5</v>
      </c>
      <c r="R81" s="8">
        <f t="shared" si="31"/>
        <v>0.46656408121794629</v>
      </c>
      <c r="S81">
        <f t="shared" si="31"/>
        <v>0.79482957204143123</v>
      </c>
      <c r="T81">
        <f t="shared" si="31"/>
        <v>5.170081264100037E-2</v>
      </c>
      <c r="U81">
        <f t="shared" si="31"/>
        <v>3.3691118413604118</v>
      </c>
      <c r="V81" s="8">
        <f t="shared" si="31"/>
        <v>0.67671510024508053</v>
      </c>
      <c r="W81" s="8">
        <f t="shared" si="31"/>
        <v>1.0834202146060429E-5</v>
      </c>
      <c r="X81" s="8">
        <f t="shared" si="31"/>
        <v>1.3327585427954778</v>
      </c>
      <c r="Y81" s="8">
        <f t="shared" si="31"/>
        <v>0.21641318786755709</v>
      </c>
      <c r="Z81" s="8">
        <f t="shared" si="31"/>
        <v>5.2318362163325811E-2</v>
      </c>
      <c r="AA81" s="8">
        <f t="shared" si="31"/>
        <v>0.22027016383155459</v>
      </c>
      <c r="AB81" s="8">
        <f t="shared" si="31"/>
        <v>1.0834202146060429E-5</v>
      </c>
      <c r="AC81" s="8"/>
    </row>
    <row r="82" spans="4:29" x14ac:dyDescent="0.3">
      <c r="D82" t="s">
        <v>83</v>
      </c>
      <c r="E82">
        <f>((E33/$AC$33)*100)</f>
        <v>0.8375866989064793</v>
      </c>
      <c r="F82">
        <f t="shared" ref="F82:AB82" si="32">((F33/$AC$33)*100)</f>
        <v>0.21808823116140902</v>
      </c>
      <c r="G82">
        <f t="shared" si="32"/>
        <v>4.067278199977821E-2</v>
      </c>
      <c r="H82">
        <f t="shared" si="32"/>
        <v>1.0853928171227533E-2</v>
      </c>
      <c r="I82">
        <f t="shared" si="32"/>
        <v>9.0600851587424869E-2</v>
      </c>
      <c r="J82">
        <f t="shared" si="32"/>
        <v>14.988887765166092</v>
      </c>
      <c r="K82">
        <f t="shared" si="32"/>
        <v>0.29428448970298771</v>
      </c>
      <c r="L82">
        <f t="shared" si="32"/>
        <v>52.996634945711008</v>
      </c>
      <c r="M82">
        <f t="shared" si="32"/>
        <v>9.9730772097966707</v>
      </c>
      <c r="N82" s="8">
        <f t="shared" si="32"/>
        <v>3.3512554965890904</v>
      </c>
      <c r="O82" s="8">
        <f t="shared" si="32"/>
        <v>0.39390503973968077</v>
      </c>
      <c r="P82" s="8">
        <f t="shared" si="32"/>
        <v>0.72423466764851241</v>
      </c>
      <c r="Q82" s="8">
        <f t="shared" si="32"/>
        <v>1.6827795614306252E-5</v>
      </c>
      <c r="R82" s="8">
        <f t="shared" si="32"/>
        <v>1.0375009108044377</v>
      </c>
      <c r="S82">
        <f t="shared" si="32"/>
        <v>1.1411601317885642</v>
      </c>
      <c r="T82">
        <f t="shared" si="32"/>
        <v>1.1365493157902442</v>
      </c>
      <c r="U82">
        <f t="shared" si="32"/>
        <v>7.8042940832292667</v>
      </c>
      <c r="V82" s="8">
        <f t="shared" si="32"/>
        <v>1.2203180823582607</v>
      </c>
      <c r="W82" s="8">
        <f t="shared" si="32"/>
        <v>1.6827795614306252E-5</v>
      </c>
      <c r="X82" s="8">
        <f t="shared" si="32"/>
        <v>2.6388171136662062</v>
      </c>
      <c r="Y82" s="8">
        <f t="shared" si="32"/>
        <v>0.37250008371828319</v>
      </c>
      <c r="Z82" s="8">
        <f t="shared" si="32"/>
        <v>0.25692678343922787</v>
      </c>
      <c r="AA82" s="8">
        <f t="shared" si="32"/>
        <v>0.47180090563830435</v>
      </c>
      <c r="AB82" s="8">
        <f t="shared" si="32"/>
        <v>1.6827795614306252E-5</v>
      </c>
      <c r="AC82" s="8"/>
    </row>
    <row r="83" spans="4:29" x14ac:dyDescent="0.3">
      <c r="D83" t="s">
        <v>84</v>
      </c>
      <c r="E83">
        <f>((E34/$AC$34)*100)</f>
        <v>0.57824252013117672</v>
      </c>
      <c r="F83">
        <f t="shared" ref="F83:AB83" si="33">((F34/$AC$34)*100)</f>
        <v>0.17163511823232649</v>
      </c>
      <c r="G83">
        <f t="shared" si="33"/>
        <v>1.6757536781212338E-2</v>
      </c>
      <c r="H83">
        <f t="shared" si="33"/>
        <v>8.1321480379770057E-3</v>
      </c>
      <c r="I83">
        <f t="shared" si="33"/>
        <v>8.067647330366301E-2</v>
      </c>
      <c r="J83">
        <f t="shared" si="33"/>
        <v>8.6300176175462173</v>
      </c>
      <c r="K83">
        <f t="shared" si="33"/>
        <v>0.24749300926154277</v>
      </c>
      <c r="L83">
        <f t="shared" si="33"/>
        <v>65.800814226579604</v>
      </c>
      <c r="M83">
        <f t="shared" si="33"/>
        <v>8.6759269447279515</v>
      </c>
      <c r="N83" s="8">
        <f t="shared" si="33"/>
        <v>5.6566108798781825</v>
      </c>
      <c r="O83" s="8">
        <f t="shared" si="33"/>
        <v>9.1692182387765608E-2</v>
      </c>
      <c r="P83" s="8">
        <f t="shared" si="33"/>
        <v>0.9416218007332845</v>
      </c>
      <c r="Q83" s="8">
        <f t="shared" si="33"/>
        <v>1.2647197570726292E-5</v>
      </c>
      <c r="R83" s="8">
        <f t="shared" si="33"/>
        <v>0.64589237993699167</v>
      </c>
      <c r="S83">
        <f t="shared" si="33"/>
        <v>1.0159493808564428</v>
      </c>
      <c r="T83">
        <f t="shared" si="33"/>
        <v>0.16032852360409719</v>
      </c>
      <c r="U83">
        <f t="shared" si="33"/>
        <v>4.3822160166639472</v>
      </c>
      <c r="V83" s="8">
        <f t="shared" si="33"/>
        <v>0.44046394979568454</v>
      </c>
      <c r="W83" s="8">
        <f t="shared" si="33"/>
        <v>1.2647197570726292E-5</v>
      </c>
      <c r="X83" s="8">
        <f t="shared" si="33"/>
        <v>1.8298977221132458</v>
      </c>
      <c r="Y83" s="8">
        <f t="shared" si="33"/>
        <v>0.27226886930259558</v>
      </c>
      <c r="Z83" s="8">
        <f t="shared" si="33"/>
        <v>0.11354653978998064</v>
      </c>
      <c r="AA83" s="8">
        <f t="shared" si="33"/>
        <v>0.23977821874339975</v>
      </c>
      <c r="AB83" s="8">
        <f t="shared" si="33"/>
        <v>1.2647197570726292E-5</v>
      </c>
      <c r="AC83" s="8"/>
    </row>
    <row r="84" spans="4:29" x14ac:dyDescent="0.3">
      <c r="D84" t="s">
        <v>85</v>
      </c>
      <c r="E84">
        <f>((E35/$AC$35)*100)</f>
        <v>0.57136729238139927</v>
      </c>
      <c r="F84">
        <f t="shared" ref="F84:AB84" si="34">((F35/$AC$35)*100)</f>
        <v>0.24114969688329721</v>
      </c>
      <c r="G84">
        <f t="shared" si="34"/>
        <v>2.9385852077738143E-2</v>
      </c>
      <c r="H84">
        <f t="shared" si="34"/>
        <v>8.5754252345815775E-3</v>
      </c>
      <c r="I84">
        <f t="shared" si="34"/>
        <v>0.25218304654817286</v>
      </c>
      <c r="J84">
        <f t="shared" si="34"/>
        <v>15.969954331764086</v>
      </c>
      <c r="K84">
        <f t="shared" si="34"/>
        <v>0.27506905402135556</v>
      </c>
      <c r="L84">
        <f t="shared" si="34"/>
        <v>52.665637251501565</v>
      </c>
      <c r="M84">
        <f t="shared" si="34"/>
        <v>5.6714512441558291</v>
      </c>
      <c r="N84" s="8">
        <f t="shared" si="34"/>
        <v>7.3539278269635773</v>
      </c>
      <c r="O84" s="8">
        <f t="shared" si="34"/>
        <v>7.2354012488805075E-2</v>
      </c>
      <c r="P84" s="8">
        <f t="shared" si="34"/>
        <v>0.79729606464450498</v>
      </c>
      <c r="Q84" s="8">
        <f t="shared" si="34"/>
        <v>1.820684763180802E-5</v>
      </c>
      <c r="R84" s="8">
        <f t="shared" si="34"/>
        <v>0.96519961350503858</v>
      </c>
      <c r="S84">
        <f t="shared" si="34"/>
        <v>1.279431596782413</v>
      </c>
      <c r="T84">
        <f t="shared" si="34"/>
        <v>0.209396954613424</v>
      </c>
      <c r="U84">
        <f t="shared" si="34"/>
        <v>9.2107713895411489</v>
      </c>
      <c r="V84" s="8">
        <f t="shared" si="34"/>
        <v>0.93958257888708452</v>
      </c>
      <c r="W84" s="8">
        <f t="shared" si="34"/>
        <v>1.820684763180802E-5</v>
      </c>
      <c r="X84" s="8">
        <f t="shared" si="34"/>
        <v>2.4257165168334143</v>
      </c>
      <c r="Y84" s="8">
        <f t="shared" si="34"/>
        <v>0.37143789853651538</v>
      </c>
      <c r="Z84" s="8">
        <f t="shared" si="34"/>
        <v>0.26330743045120758</v>
      </c>
      <c r="AA84" s="8">
        <f t="shared" si="34"/>
        <v>0.4267503016419481</v>
      </c>
      <c r="AB84" s="8">
        <f t="shared" si="34"/>
        <v>1.820684763180802E-5</v>
      </c>
      <c r="AC84" s="8"/>
    </row>
    <row r="85" spans="4:29" x14ac:dyDescent="0.3">
      <c r="D85" t="s">
        <v>86</v>
      </c>
      <c r="E85">
        <f>((E36/$AC$36)*100)</f>
        <v>0.55298864009324344</v>
      </c>
      <c r="F85">
        <f t="shared" ref="F85:AB85" si="35">((F36/$AC$36)*100)</f>
        <v>7.565836719053276E-2</v>
      </c>
      <c r="G85">
        <f t="shared" si="35"/>
        <v>1.666983592228511E-2</v>
      </c>
      <c r="H85">
        <f t="shared" si="35"/>
        <v>1.2074575500801672E-2</v>
      </c>
      <c r="I85">
        <f t="shared" si="35"/>
        <v>2.5687313485781901E-2</v>
      </c>
      <c r="J85">
        <f t="shared" si="35"/>
        <v>11.003437600881828</v>
      </c>
      <c r="K85">
        <f t="shared" si="35"/>
        <v>0.19475059752805751</v>
      </c>
      <c r="L85">
        <f t="shared" si="35"/>
        <v>44.204405643441248</v>
      </c>
      <c r="M85">
        <f t="shared" si="35"/>
        <v>8.2561255878905087</v>
      </c>
      <c r="N85" s="8">
        <f t="shared" si="35"/>
        <v>18.739856539430509</v>
      </c>
      <c r="O85" s="8">
        <f t="shared" si="35"/>
        <v>3.4781699173487619E-2</v>
      </c>
      <c r="P85" s="8">
        <f t="shared" si="35"/>
        <v>0.65727605652054955</v>
      </c>
      <c r="Q85" s="8">
        <f t="shared" si="35"/>
        <v>1.922703105223196E-5</v>
      </c>
      <c r="R85" s="8">
        <f t="shared" si="35"/>
        <v>0.74598957779554775</v>
      </c>
      <c r="S85">
        <f t="shared" si="35"/>
        <v>1.5473145509594193</v>
      </c>
      <c r="T85">
        <f t="shared" si="35"/>
        <v>0.20497937804784491</v>
      </c>
      <c r="U85">
        <f t="shared" si="35"/>
        <v>6.258917737339913</v>
      </c>
      <c r="V85" s="8">
        <f t="shared" si="35"/>
        <v>0.86610084077884086</v>
      </c>
      <c r="W85" s="8">
        <f t="shared" si="35"/>
        <v>1.922703105223196E-5</v>
      </c>
      <c r="X85" s="8">
        <f t="shared" si="35"/>
        <v>2.5051475568884589</v>
      </c>
      <c r="Y85" s="8">
        <f t="shared" si="35"/>
        <v>0.27894576650578123</v>
      </c>
      <c r="Z85" s="8">
        <f t="shared" si="35"/>
        <v>3.4334670701523224</v>
      </c>
      <c r="AA85" s="8">
        <f t="shared" si="35"/>
        <v>0.38536738337988519</v>
      </c>
      <c r="AB85" s="8">
        <f t="shared" si="35"/>
        <v>1.922703105223196E-5</v>
      </c>
      <c r="AC85" s="8"/>
    </row>
    <row r="86" spans="4:29" x14ac:dyDescent="0.3">
      <c r="D86" t="s">
        <v>87</v>
      </c>
      <c r="E86">
        <f>((E37/$AC$37)*100)</f>
        <v>0.4127371698012694</v>
      </c>
      <c r="F86">
        <f t="shared" ref="F86:AB86" si="36">((F37/$AC$37)*100)</f>
        <v>0.23532587747850342</v>
      </c>
      <c r="G86">
        <f t="shared" si="36"/>
        <v>1.2720317701540727E-2</v>
      </c>
      <c r="H86">
        <f t="shared" si="36"/>
        <v>5.895913679181285E-3</v>
      </c>
      <c r="I86">
        <f t="shared" si="36"/>
        <v>7.8782405618666465E-2</v>
      </c>
      <c r="J86">
        <f t="shared" si="36"/>
        <v>10.796706226932093</v>
      </c>
      <c r="K86">
        <f t="shared" si="36"/>
        <v>0.15423385213118129</v>
      </c>
      <c r="L86">
        <f t="shared" si="36"/>
        <v>66.517837402074733</v>
      </c>
      <c r="M86">
        <f t="shared" si="36"/>
        <v>5.6400449528599648</v>
      </c>
      <c r="N86" s="8">
        <f t="shared" si="36"/>
        <v>6.7805444597735613</v>
      </c>
      <c r="O86" s="8">
        <f t="shared" si="36"/>
        <v>5.1949034700817777E-2</v>
      </c>
      <c r="P86" s="8">
        <f t="shared" si="36"/>
        <v>0.9039898042475415</v>
      </c>
      <c r="Q86" s="8">
        <f t="shared" si="36"/>
        <v>1.160612928972694E-5</v>
      </c>
      <c r="R86" s="8">
        <f t="shared" si="36"/>
        <v>0.60838169123819641</v>
      </c>
      <c r="S86">
        <f t="shared" si="36"/>
        <v>1.4027051798271082</v>
      </c>
      <c r="T86">
        <f t="shared" si="36"/>
        <v>0.13271608842802754</v>
      </c>
      <c r="U86">
        <f t="shared" si="36"/>
        <v>3.4658571468861274</v>
      </c>
      <c r="V86" s="8">
        <f t="shared" si="36"/>
        <v>0.68512141810187088</v>
      </c>
      <c r="W86" s="8">
        <f t="shared" si="36"/>
        <v>1.160612928972694E-5</v>
      </c>
      <c r="X86" s="8">
        <f t="shared" si="36"/>
        <v>1.5183022275527884</v>
      </c>
      <c r="Y86" s="8">
        <f t="shared" si="36"/>
        <v>0.20851571881923417</v>
      </c>
      <c r="Z86" s="8">
        <f t="shared" si="36"/>
        <v>8.9169891332972082E-2</v>
      </c>
      <c r="AA86" s="8">
        <f t="shared" si="36"/>
        <v>0.29842840242674878</v>
      </c>
      <c r="AB86" s="8">
        <f t="shared" si="36"/>
        <v>1.160612928972694E-5</v>
      </c>
      <c r="AC86" s="8"/>
    </row>
    <row r="87" spans="4:29" x14ac:dyDescent="0.3">
      <c r="D87" t="s">
        <v>88</v>
      </c>
      <c r="E87">
        <f>((E38/$AC$38)*100)</f>
        <v>0.40597979579148574</v>
      </c>
      <c r="F87">
        <f t="shared" ref="F87:AB87" si="37">((F38/$AC$38)*100)</f>
        <v>0.12039478657852008</v>
      </c>
      <c r="G87">
        <f t="shared" si="37"/>
        <v>1.412692341108783E-2</v>
      </c>
      <c r="H87">
        <f t="shared" si="37"/>
        <v>1.0516208162247491E-2</v>
      </c>
      <c r="I87">
        <f t="shared" si="37"/>
        <v>1.4978149531001941</v>
      </c>
      <c r="J87">
        <f t="shared" si="37"/>
        <v>13.163381479964478</v>
      </c>
      <c r="K87">
        <f t="shared" si="37"/>
        <v>0.17954281574858588</v>
      </c>
      <c r="L87">
        <f t="shared" si="37"/>
        <v>37.701305837736712</v>
      </c>
      <c r="M87">
        <f t="shared" si="37"/>
        <v>6.7452222902992496</v>
      </c>
      <c r="N87" s="8">
        <f t="shared" si="37"/>
        <v>29.077879742871943</v>
      </c>
      <c r="O87" s="8">
        <f t="shared" si="37"/>
        <v>0.11606192827991167</v>
      </c>
      <c r="P87" s="8">
        <f t="shared" si="37"/>
        <v>0.4838358433446055</v>
      </c>
      <c r="Q87" s="8">
        <f t="shared" si="37"/>
        <v>2.2566970305252125E-5</v>
      </c>
      <c r="R87" s="8">
        <f t="shared" si="37"/>
        <v>0.67143506749216642</v>
      </c>
      <c r="S87">
        <f t="shared" si="37"/>
        <v>1.8468582828115285</v>
      </c>
      <c r="T87">
        <f t="shared" si="37"/>
        <v>0.20461471975772103</v>
      </c>
      <c r="U87">
        <f t="shared" si="37"/>
        <v>4.1927851139237076</v>
      </c>
      <c r="V87" s="8">
        <f t="shared" si="37"/>
        <v>0.5621432303038304</v>
      </c>
      <c r="W87" s="8">
        <f t="shared" si="37"/>
        <v>2.2566970305252125E-5</v>
      </c>
      <c r="X87" s="8">
        <f t="shared" si="37"/>
        <v>2.042739585061117</v>
      </c>
      <c r="Y87" s="8">
        <f t="shared" si="37"/>
        <v>0.51078080588907659</v>
      </c>
      <c r="Z87" s="8">
        <f t="shared" si="37"/>
        <v>0.15212394682770455</v>
      </c>
      <c r="AA87" s="8">
        <f t="shared" si="37"/>
        <v>0.30038894173321101</v>
      </c>
      <c r="AB87" s="8">
        <f t="shared" si="37"/>
        <v>2.2566970305252125E-5</v>
      </c>
      <c r="AC87" s="8"/>
    </row>
    <row r="88" spans="4:29" x14ac:dyDescent="0.3">
      <c r="D88" t="s">
        <v>89</v>
      </c>
      <c r="E88">
        <f>((E39/$AC$39)*100)</f>
        <v>0.53901861357177527</v>
      </c>
      <c r="F88">
        <f t="shared" ref="F88:AB88" si="38">((F39/$AC$39)*100)</f>
        <v>0.21069071018815369</v>
      </c>
      <c r="G88">
        <f t="shared" si="38"/>
        <v>1.550610736469234E-2</v>
      </c>
      <c r="H88">
        <f t="shared" si="38"/>
        <v>9.1788056652803394E-3</v>
      </c>
      <c r="I88">
        <f t="shared" si="38"/>
        <v>9.652931472622947E-2</v>
      </c>
      <c r="J88">
        <f t="shared" si="38"/>
        <v>20.015347503002094</v>
      </c>
      <c r="K88">
        <f t="shared" si="38"/>
        <v>0.19494838356001665</v>
      </c>
      <c r="L88">
        <f t="shared" si="38"/>
        <v>47.174066769399545</v>
      </c>
      <c r="M88">
        <f t="shared" si="38"/>
        <v>4.0774650703418782</v>
      </c>
      <c r="N88" s="8">
        <f t="shared" si="38"/>
        <v>15.653558803495438</v>
      </c>
      <c r="O88" s="8">
        <f t="shared" si="38"/>
        <v>0.20549388639237001</v>
      </c>
      <c r="P88" s="8">
        <f t="shared" si="38"/>
        <v>0.72974879599885067</v>
      </c>
      <c r="Q88" s="8">
        <f t="shared" si="38"/>
        <v>1.6872804531765332E-5</v>
      </c>
      <c r="R88" s="8">
        <f t="shared" si="38"/>
        <v>0.67008655917452842</v>
      </c>
      <c r="S88">
        <f t="shared" si="38"/>
        <v>1.6701039381631964</v>
      </c>
      <c r="T88">
        <f t="shared" si="38"/>
        <v>2.5984118978918613E-2</v>
      </c>
      <c r="U88">
        <f t="shared" si="38"/>
        <v>4.4948813816532205</v>
      </c>
      <c r="V88" s="8">
        <f t="shared" si="38"/>
        <v>1.1220921197759899</v>
      </c>
      <c r="W88" s="8">
        <f t="shared" si="38"/>
        <v>1.6872804531765332E-5</v>
      </c>
      <c r="X88" s="8">
        <f t="shared" si="38"/>
        <v>2.2411133891271988</v>
      </c>
      <c r="Y88" s="8">
        <f t="shared" si="38"/>
        <v>0.29112336939107902</v>
      </c>
      <c r="Z88" s="8">
        <f t="shared" si="38"/>
        <v>0.14674278101276308</v>
      </c>
      <c r="AA88" s="8">
        <f t="shared" si="38"/>
        <v>0.41626896060318253</v>
      </c>
      <c r="AB88" s="8">
        <f t="shared" si="38"/>
        <v>1.6872804531765332E-5</v>
      </c>
      <c r="AC88" s="8"/>
    </row>
    <row r="89" spans="4:29" x14ac:dyDescent="0.3">
      <c r="D89" t="s">
        <v>90</v>
      </c>
      <c r="E89">
        <f>((E40/$AC$40)*100)</f>
        <v>0.65678677195227486</v>
      </c>
      <c r="F89">
        <f t="shared" ref="F89:AB89" si="39">((F40/$AC$40)*100)</f>
        <v>0.21695362542182911</v>
      </c>
      <c r="G89">
        <f t="shared" si="39"/>
        <v>2.5003987633972567E-2</v>
      </c>
      <c r="H89">
        <f t="shared" si="39"/>
        <v>6.2386512924790015E-3</v>
      </c>
      <c r="I89">
        <f t="shared" si="39"/>
        <v>0.18008138559292947</v>
      </c>
      <c r="J89">
        <f t="shared" si="39"/>
        <v>14.223005611000175</v>
      </c>
      <c r="K89">
        <f t="shared" si="39"/>
        <v>0.30101904006744984</v>
      </c>
      <c r="L89">
        <f t="shared" si="39"/>
        <v>52.667648938746161</v>
      </c>
      <c r="M89">
        <f t="shared" si="39"/>
        <v>6.3416466516796373</v>
      </c>
      <c r="N89" s="8">
        <f t="shared" si="39"/>
        <v>6.4316544228333976</v>
      </c>
      <c r="O89" s="8">
        <f t="shared" si="39"/>
        <v>4.9695219662253577E-2</v>
      </c>
      <c r="P89" s="8">
        <f t="shared" si="39"/>
        <v>0.7357493319787175</v>
      </c>
      <c r="Q89" s="8">
        <f t="shared" si="39"/>
        <v>1.6460821352187339E-5</v>
      </c>
      <c r="R89" s="8">
        <f t="shared" si="39"/>
        <v>1.0198466476961188</v>
      </c>
      <c r="S89">
        <f t="shared" si="39"/>
        <v>1.1694590529661495</v>
      </c>
      <c r="T89">
        <f t="shared" si="39"/>
        <v>0.19614714723266433</v>
      </c>
      <c r="U89">
        <f t="shared" si="39"/>
        <v>10.388819415077883</v>
      </c>
      <c r="V89" s="8">
        <f t="shared" si="39"/>
        <v>1.1151877249679878</v>
      </c>
      <c r="W89" s="8">
        <f t="shared" si="39"/>
        <v>1.6460821352187339E-5</v>
      </c>
      <c r="X89" s="8">
        <f t="shared" si="39"/>
        <v>3.1187988999562308</v>
      </c>
      <c r="Y89" s="8">
        <f t="shared" si="39"/>
        <v>0.44671376985566003</v>
      </c>
      <c r="Z89" s="8">
        <f t="shared" si="39"/>
        <v>0.19160396053946063</v>
      </c>
      <c r="AA89" s="8">
        <f t="shared" si="39"/>
        <v>0.51789036138251798</v>
      </c>
      <c r="AB89" s="8">
        <f t="shared" si="39"/>
        <v>1.6460821352187339E-5</v>
      </c>
      <c r="AC89" s="8"/>
    </row>
    <row r="90" spans="4:29" x14ac:dyDescent="0.3">
      <c r="D90" t="s">
        <v>91</v>
      </c>
      <c r="E90">
        <f>((E41/$AC$41)*100)</f>
        <v>0.2557795227621284</v>
      </c>
      <c r="F90">
        <f t="shared" ref="F90:AB90" si="40">((F41/$AC$41)*100)</f>
        <v>8.3544962863002198E-2</v>
      </c>
      <c r="G90">
        <f t="shared" si="40"/>
        <v>3.7190126552687783E-3</v>
      </c>
      <c r="H90">
        <f t="shared" si="40"/>
        <v>3.8783989119231545E-3</v>
      </c>
      <c r="I90">
        <f t="shared" si="40"/>
        <v>5.5315885851104904E-2</v>
      </c>
      <c r="J90">
        <f t="shared" si="40"/>
        <v>0.9551929813376403</v>
      </c>
      <c r="K90">
        <f t="shared" si="40"/>
        <v>0.13607158922265553</v>
      </c>
      <c r="L90">
        <f t="shared" si="40"/>
        <v>81.842088951698884</v>
      </c>
      <c r="M90">
        <f t="shared" si="40"/>
        <v>3.182615918082548</v>
      </c>
      <c r="N90" s="8">
        <f t="shared" si="40"/>
        <v>6.5354386486878973</v>
      </c>
      <c r="O90" s="8">
        <f t="shared" si="40"/>
        <v>7.9436339358133837E-2</v>
      </c>
      <c r="P90" s="8">
        <f t="shared" si="40"/>
        <v>1.5283990890189953</v>
      </c>
      <c r="Q90" s="8">
        <f t="shared" si="40"/>
        <v>8.8547920363542341E-6</v>
      </c>
      <c r="R90" s="8">
        <f t="shared" si="40"/>
        <v>0.34603641798868712</v>
      </c>
      <c r="S90">
        <f t="shared" si="40"/>
        <v>0.74863724750560512</v>
      </c>
      <c r="T90">
        <f t="shared" si="40"/>
        <v>0.11465184728671463</v>
      </c>
      <c r="U90">
        <f t="shared" si="40"/>
        <v>2.2684029142891551</v>
      </c>
      <c r="V90" s="8">
        <f t="shared" si="40"/>
        <v>0.29128723882790891</v>
      </c>
      <c r="W90" s="8">
        <f t="shared" si="40"/>
        <v>8.8547920363542341E-6</v>
      </c>
      <c r="X90" s="8">
        <f t="shared" si="40"/>
        <v>1.1941661088147684</v>
      </c>
      <c r="Y90" s="8">
        <f t="shared" si="40"/>
        <v>0.17970800437780918</v>
      </c>
      <c r="Z90" s="8">
        <f t="shared" si="40"/>
        <v>4.1183637761083546E-2</v>
      </c>
      <c r="AA90" s="8">
        <f t="shared" si="40"/>
        <v>0.15441871832198151</v>
      </c>
      <c r="AB90" s="8">
        <f t="shared" si="40"/>
        <v>8.8547920363542341E-6</v>
      </c>
      <c r="AC90" s="8"/>
    </row>
    <row r="91" spans="4:29" x14ac:dyDescent="0.3">
      <c r="D91" t="s">
        <v>92</v>
      </c>
      <c r="E91">
        <f>((E42/$AC$42)*100)</f>
        <v>0.80717018536627072</v>
      </c>
      <c r="F91">
        <f t="shared" ref="F91:AB91" si="41">((F42/$AC$42)*100)</f>
        <v>0.17154328508146177</v>
      </c>
      <c r="G91">
        <f t="shared" si="41"/>
        <v>1.709922358837894E-2</v>
      </c>
      <c r="H91">
        <f t="shared" si="41"/>
        <v>6.9131626617078921E-3</v>
      </c>
      <c r="I91">
        <f t="shared" si="41"/>
        <v>0.13717785329934862</v>
      </c>
      <c r="J91">
        <f t="shared" si="41"/>
        <v>8.8369923000058783</v>
      </c>
      <c r="K91">
        <f t="shared" si="41"/>
        <v>0.25049360649343017</v>
      </c>
      <c r="L91">
        <f t="shared" si="41"/>
        <v>60.636451804235257</v>
      </c>
      <c r="M91">
        <f t="shared" si="41"/>
        <v>10.526809712358997</v>
      </c>
      <c r="N91" s="8">
        <f t="shared" si="41"/>
        <v>3.2213501172899868</v>
      </c>
      <c r="O91" s="8">
        <f t="shared" si="41"/>
        <v>0.16952277135666308</v>
      </c>
      <c r="P91" s="8">
        <f t="shared" si="41"/>
        <v>0.75811010831289449</v>
      </c>
      <c r="Q91" s="8">
        <f t="shared" si="41"/>
        <v>1.6698460535526308E-5</v>
      </c>
      <c r="R91" s="8">
        <f t="shared" si="41"/>
        <v>0.88802413127928914</v>
      </c>
      <c r="S91">
        <f t="shared" si="41"/>
        <v>1.1693597943818363</v>
      </c>
      <c r="T91">
        <f t="shared" si="41"/>
        <v>3.1042438135543405E-2</v>
      </c>
      <c r="U91">
        <f t="shared" si="41"/>
        <v>6.3733181310548614</v>
      </c>
      <c r="V91" s="8">
        <f t="shared" si="41"/>
        <v>0.91514243118898386</v>
      </c>
      <c r="W91" s="8">
        <f t="shared" si="41"/>
        <v>1.6698460535526308E-5</v>
      </c>
      <c r="X91" s="8">
        <f t="shared" si="41"/>
        <v>3.9429907877932919</v>
      </c>
      <c r="Y91" s="8">
        <f t="shared" si="41"/>
        <v>0.40477068338115768</v>
      </c>
      <c r="Z91" s="8">
        <f t="shared" si="41"/>
        <v>0.24119256397514199</v>
      </c>
      <c r="AA91" s="8">
        <f t="shared" si="41"/>
        <v>0.49447481337800508</v>
      </c>
      <c r="AB91" s="8">
        <f t="shared" si="41"/>
        <v>1.6698460535526308E-5</v>
      </c>
      <c r="AC91" s="8"/>
    </row>
    <row r="92" spans="4:29" x14ac:dyDescent="0.3">
      <c r="D92" t="s">
        <v>93</v>
      </c>
      <c r="E92">
        <f>((E43/$AC$43)*100)</f>
        <v>0.80699674923597065</v>
      </c>
      <c r="F92">
        <f t="shared" ref="F92:AB92" si="42">((F43/$AC$43)*100)</f>
        <v>0.20690560695754678</v>
      </c>
      <c r="G92">
        <f t="shared" si="42"/>
        <v>3.8826815499377901E-2</v>
      </c>
      <c r="H92">
        <f t="shared" si="42"/>
        <v>8.759083707643299E-3</v>
      </c>
      <c r="I92">
        <f t="shared" si="42"/>
        <v>9.2644811301505925E-2</v>
      </c>
      <c r="J92">
        <f t="shared" si="42"/>
        <v>18.820624380952186</v>
      </c>
      <c r="K92">
        <f t="shared" si="42"/>
        <v>0.27646604950128711</v>
      </c>
      <c r="L92">
        <f t="shared" si="42"/>
        <v>49.610750076364525</v>
      </c>
      <c r="M92">
        <f t="shared" si="42"/>
        <v>9.8443393012914786</v>
      </c>
      <c r="N92" s="8">
        <f t="shared" si="42"/>
        <v>4.5457083307081696</v>
      </c>
      <c r="O92" s="8">
        <f t="shared" si="42"/>
        <v>7.044830288057749E-2</v>
      </c>
      <c r="P92" s="8">
        <f t="shared" si="42"/>
        <v>0.68518914071681403</v>
      </c>
      <c r="Q92" s="8">
        <f t="shared" si="42"/>
        <v>1.7074237246868031E-5</v>
      </c>
      <c r="R92" s="8">
        <f t="shared" si="42"/>
        <v>1.0660129282709585</v>
      </c>
      <c r="S92">
        <f t="shared" si="42"/>
        <v>1.091590135666767</v>
      </c>
      <c r="T92">
        <f t="shared" si="42"/>
        <v>0.37317452926754768</v>
      </c>
      <c r="U92">
        <f t="shared" si="42"/>
        <v>7.4976902825564293</v>
      </c>
      <c r="V92" s="8">
        <f t="shared" si="42"/>
        <v>1.1214700508487858</v>
      </c>
      <c r="W92" s="8">
        <f t="shared" si="42"/>
        <v>1.7074237246868031E-5</v>
      </c>
      <c r="X92" s="8">
        <f t="shared" si="42"/>
        <v>2.7464593581077104</v>
      </c>
      <c r="Y92" s="8">
        <f t="shared" si="42"/>
        <v>0.34703387204259273</v>
      </c>
      <c r="Z92" s="8">
        <f t="shared" si="42"/>
        <v>0.21648425405303975</v>
      </c>
      <c r="AA92" s="8">
        <f t="shared" si="42"/>
        <v>0.53237471735734521</v>
      </c>
      <c r="AB92" s="8">
        <f t="shared" si="42"/>
        <v>1.7074237246868031E-5</v>
      </c>
      <c r="AC92" s="8"/>
    </row>
    <row r="93" spans="4:29" x14ac:dyDescent="0.3">
      <c r="D93" t="s">
        <v>94</v>
      </c>
      <c r="E93">
        <f>((E44/$AC$44)*100)</f>
        <v>0.46914115512423421</v>
      </c>
      <c r="F93">
        <f t="shared" ref="F93:AB93" si="43">((F44/$AC$44)*100)</f>
        <v>9.7819405303154042E-2</v>
      </c>
      <c r="G93">
        <f t="shared" si="43"/>
        <v>1.478872612051327E-2</v>
      </c>
      <c r="H93">
        <f t="shared" si="43"/>
        <v>8.4040351247093477E-3</v>
      </c>
      <c r="I93">
        <f t="shared" si="43"/>
        <v>0.14049289814487606</v>
      </c>
      <c r="J93">
        <f t="shared" si="43"/>
        <v>24.55730334409327</v>
      </c>
      <c r="K93">
        <f t="shared" si="43"/>
        <v>0.18376031573039381</v>
      </c>
      <c r="L93">
        <f t="shared" si="43"/>
        <v>44.626911324066128</v>
      </c>
      <c r="M93">
        <f t="shared" si="43"/>
        <v>7.8839055303302512</v>
      </c>
      <c r="N93" s="8">
        <f t="shared" si="43"/>
        <v>4.204660527464565</v>
      </c>
      <c r="O93" s="8">
        <f t="shared" si="43"/>
        <v>5.7343434013476156E-2</v>
      </c>
      <c r="P93" s="8">
        <f t="shared" si="43"/>
        <v>0.50828079574037166</v>
      </c>
      <c r="Q93" s="8">
        <f t="shared" si="43"/>
        <v>2.9696237189785684E-5</v>
      </c>
      <c r="R93" s="8">
        <f t="shared" si="43"/>
        <v>0.91191205162393874</v>
      </c>
      <c r="S93">
        <f t="shared" si="43"/>
        <v>1.9124376750221981</v>
      </c>
      <c r="T93">
        <f t="shared" si="43"/>
        <v>5.4909530413401315</v>
      </c>
      <c r="U93">
        <f t="shared" si="43"/>
        <v>4.7558226897069868</v>
      </c>
      <c r="V93" s="8">
        <f t="shared" si="43"/>
        <v>0.96747371140602778</v>
      </c>
      <c r="W93" s="8">
        <f t="shared" si="43"/>
        <v>2.9696237189785684E-5</v>
      </c>
      <c r="X93" s="8">
        <f t="shared" si="43"/>
        <v>2.1314177280596773</v>
      </c>
      <c r="Y93" s="8">
        <f t="shared" si="43"/>
        <v>0.31198866791588836</v>
      </c>
      <c r="Z93" s="8">
        <f t="shared" si="43"/>
        <v>0.20846758507229551</v>
      </c>
      <c r="AA93" s="8">
        <f t="shared" si="43"/>
        <v>0.55662626988534281</v>
      </c>
      <c r="AB93" s="8">
        <f t="shared" si="43"/>
        <v>2.9696237189785684E-5</v>
      </c>
      <c r="AC93" s="8"/>
    </row>
    <row r="94" spans="4:29" x14ac:dyDescent="0.3">
      <c r="D94" t="s">
        <v>95</v>
      </c>
      <c r="E94">
        <f>((E45/$AC$45)*100)</f>
        <v>0.45644926409881115</v>
      </c>
      <c r="F94">
        <f t="shared" ref="F94:AB94" si="44">((F45/$AC$45)*100)</f>
        <v>8.8912590126550936E-2</v>
      </c>
      <c r="G94">
        <f t="shared" si="44"/>
        <v>6.9192677141284775E-3</v>
      </c>
      <c r="H94">
        <f t="shared" si="44"/>
        <v>6.721574350867664E-3</v>
      </c>
      <c r="I94">
        <f t="shared" si="44"/>
        <v>0.62204216750015007</v>
      </c>
      <c r="J94">
        <f t="shared" si="44"/>
        <v>7.6270099546021903</v>
      </c>
      <c r="K94">
        <f t="shared" si="44"/>
        <v>0.18128481411016611</v>
      </c>
      <c r="L94">
        <f t="shared" si="44"/>
        <v>62.731983894910158</v>
      </c>
      <c r="M94">
        <f t="shared" si="44"/>
        <v>6.5250424361160073</v>
      </c>
      <c r="N94" s="8">
        <f t="shared" si="44"/>
        <v>10.639412000629653</v>
      </c>
      <c r="O94" s="8">
        <f t="shared" si="44"/>
        <v>0.13267695841841357</v>
      </c>
      <c r="P94" s="8">
        <f t="shared" si="44"/>
        <v>0.62616901645821965</v>
      </c>
      <c r="Q94" s="8">
        <f t="shared" si="44"/>
        <v>2.4711670407601704E-5</v>
      </c>
      <c r="R94" s="8">
        <f t="shared" si="44"/>
        <v>0.68582298882217019</v>
      </c>
      <c r="S94">
        <f t="shared" si="44"/>
        <v>1.988177442643595</v>
      </c>
      <c r="T94">
        <f t="shared" si="44"/>
        <v>0.12308883030026409</v>
      </c>
      <c r="U94">
        <f t="shared" si="44"/>
        <v>3.6464540853457081</v>
      </c>
      <c r="V94" s="8">
        <f t="shared" si="44"/>
        <v>0.75543576436038418</v>
      </c>
      <c r="W94" s="8">
        <f t="shared" si="44"/>
        <v>2.4711670407601704E-5</v>
      </c>
      <c r="X94" s="8">
        <f t="shared" si="44"/>
        <v>2.2658624830138154</v>
      </c>
      <c r="Y94" s="8">
        <f t="shared" si="44"/>
        <v>0.33733901273417088</v>
      </c>
      <c r="Z94" s="8">
        <f t="shared" si="44"/>
        <v>0.1520756196883809</v>
      </c>
      <c r="AA94" s="8">
        <f t="shared" si="44"/>
        <v>0.40104569904496806</v>
      </c>
      <c r="AB94" s="8">
        <f t="shared" si="44"/>
        <v>2.4711670407601704E-5</v>
      </c>
      <c r="AC94" s="8"/>
    </row>
    <row r="95" spans="4:29" x14ac:dyDescent="0.3">
      <c r="D95" t="s">
        <v>96</v>
      </c>
      <c r="E95">
        <f>((E46/$AC$46)*100)</f>
        <v>0.6326922711103502</v>
      </c>
      <c r="F95">
        <f t="shared" ref="F95:AB95" si="45">((F46/$AC$46)*100)</f>
        <v>6.1100648671270137E-2</v>
      </c>
      <c r="G95">
        <f t="shared" si="45"/>
        <v>1.9555251193669274E-2</v>
      </c>
      <c r="H95">
        <f t="shared" si="45"/>
        <v>2.6327303163461355E-2</v>
      </c>
      <c r="I95">
        <f t="shared" si="45"/>
        <v>0.19631341665239968</v>
      </c>
      <c r="J95">
        <f t="shared" si="45"/>
        <v>9.7018394871502203</v>
      </c>
      <c r="K95">
        <f t="shared" si="45"/>
        <v>0.31303620004184973</v>
      </c>
      <c r="L95">
        <f t="shared" si="45"/>
        <v>54.208145484981642</v>
      </c>
      <c r="M95">
        <f t="shared" si="45"/>
        <v>12.89763929311952</v>
      </c>
      <c r="N95" s="8">
        <f t="shared" si="45"/>
        <v>3.0361619966139739</v>
      </c>
      <c r="O95" s="8">
        <f t="shared" si="45"/>
        <v>4.2382392664878539E-2</v>
      </c>
      <c r="P95" s="8">
        <f t="shared" si="45"/>
        <v>0.82345108333808892</v>
      </c>
      <c r="Q95" s="8">
        <f t="shared" si="45"/>
        <v>7.6090471570697556E-5</v>
      </c>
      <c r="R95" s="8">
        <f t="shared" si="45"/>
        <v>1.2777872890867241</v>
      </c>
      <c r="S95">
        <f t="shared" si="45"/>
        <v>4.8944434933135499</v>
      </c>
      <c r="T95">
        <f t="shared" si="45"/>
        <v>1.4152827712149747E-2</v>
      </c>
      <c r="U95">
        <f t="shared" si="45"/>
        <v>6.2031235138579772</v>
      </c>
      <c r="V95" s="8">
        <f t="shared" si="45"/>
        <v>1.0759953584812343</v>
      </c>
      <c r="W95" s="8">
        <f t="shared" si="45"/>
        <v>7.6090471570697556E-5</v>
      </c>
      <c r="X95" s="8">
        <f t="shared" si="45"/>
        <v>3.2138332477315528</v>
      </c>
      <c r="Y95" s="8">
        <f t="shared" si="45"/>
        <v>0.45890163404287698</v>
      </c>
      <c r="Z95" s="8">
        <f t="shared" si="45"/>
        <v>0.2278148718826685</v>
      </c>
      <c r="AA95" s="8">
        <f t="shared" si="45"/>
        <v>0.67507466377522873</v>
      </c>
      <c r="AB95" s="8">
        <f t="shared" si="45"/>
        <v>7.6090471570697556E-5</v>
      </c>
      <c r="AC95" s="8"/>
    </row>
    <row r="96" spans="4:29" x14ac:dyDescent="0.3">
      <c r="D96" t="s">
        <v>97</v>
      </c>
      <c r="E96">
        <f>((E47/$AC$47)*100)</f>
        <v>0.52551608001780759</v>
      </c>
      <c r="F96">
        <f t="shared" ref="F96:AB96" si="46">((F47/$AC$47)*100)</f>
        <v>0.10219981224655705</v>
      </c>
      <c r="G96">
        <f t="shared" si="46"/>
        <v>3.9873411596194605E-2</v>
      </c>
      <c r="H96">
        <f t="shared" si="46"/>
        <v>1.9162464796229448E-2</v>
      </c>
      <c r="I96">
        <f t="shared" si="46"/>
        <v>0.14633154935302486</v>
      </c>
      <c r="J96">
        <f t="shared" si="46"/>
        <v>9.0855245966688294</v>
      </c>
      <c r="K96">
        <f t="shared" si="46"/>
        <v>0.59693981244011729</v>
      </c>
      <c r="L96">
        <f t="shared" si="46"/>
        <v>49.500130653169066</v>
      </c>
      <c r="M96">
        <f t="shared" si="46"/>
        <v>12.687293737358097</v>
      </c>
      <c r="N96">
        <f t="shared" si="46"/>
        <v>3.1650972156357966</v>
      </c>
      <c r="O96">
        <f t="shared" si="46"/>
        <v>2.2646549304634798E-2</v>
      </c>
      <c r="P96">
        <f t="shared" si="46"/>
        <v>0.5748739438868834</v>
      </c>
      <c r="Q96">
        <f t="shared" si="46"/>
        <v>1.9356025046696407E-4</v>
      </c>
      <c r="R96">
        <f t="shared" si="46"/>
        <v>0.88398966388262501</v>
      </c>
      <c r="S96">
        <f t="shared" si="46"/>
        <v>12.263009668334512</v>
      </c>
      <c r="T96">
        <f t="shared" si="46"/>
        <v>1.9356025046696407E-4</v>
      </c>
      <c r="U96">
        <f t="shared" si="46"/>
        <v>4.4604024117607208</v>
      </c>
      <c r="V96" s="8">
        <f t="shared" si="46"/>
        <v>1.0502579190337473</v>
      </c>
      <c r="W96" s="8">
        <f t="shared" si="46"/>
        <v>1.9356025046696407E-4</v>
      </c>
      <c r="X96" s="8">
        <f t="shared" si="46"/>
        <v>3.6044789841958051</v>
      </c>
      <c r="Y96" s="8">
        <f t="shared" si="46"/>
        <v>0.52028995325519956</v>
      </c>
      <c r="Z96" s="8">
        <f t="shared" si="46"/>
        <v>0.19510873247069982</v>
      </c>
      <c r="AA96" s="8">
        <f t="shared" si="46"/>
        <v>0.54932399082524419</v>
      </c>
      <c r="AB96" s="8">
        <f t="shared" si="46"/>
        <v>6.9681690168107071E-3</v>
      </c>
      <c r="AC96" s="8"/>
    </row>
    <row r="98" spans="1:4" x14ac:dyDescent="0.3">
      <c r="D98" s="8"/>
    </row>
    <row r="99" spans="1:4" x14ac:dyDescent="0.3">
      <c r="D99" s="8"/>
    </row>
    <row r="100" spans="1:4" x14ac:dyDescent="0.3">
      <c r="D100" s="8"/>
    </row>
    <row r="101" spans="1:4" x14ac:dyDescent="0.3">
      <c r="D101" s="8"/>
    </row>
    <row r="102" spans="1:4" x14ac:dyDescent="0.3">
      <c r="D102" s="8"/>
    </row>
    <row r="103" spans="1:4" x14ac:dyDescent="0.3">
      <c r="D103" s="8"/>
    </row>
    <row r="104" spans="1:4" x14ac:dyDescent="0.3">
      <c r="D104" s="8"/>
    </row>
    <row r="105" spans="1:4" x14ac:dyDescent="0.3">
      <c r="D105" s="8"/>
    </row>
    <row r="106" spans="1:4" x14ac:dyDescent="0.3">
      <c r="A106" s="4"/>
    </row>
    <row r="108" spans="1:4" x14ac:dyDescent="0.3">
      <c r="A108" s="4"/>
    </row>
  </sheetData>
  <pageMargins left="0.7" right="0.7" top="0.75" bottom="0.75" header="0.3" footer="0.3"/>
  <pageSetup paperSize="9" orientation="portrait" horizontalDpi="200" verticalDpi="20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BA7B-7310-4162-B87B-10CDA047CFC0}">
  <dimension ref="A1:U61"/>
  <sheetViews>
    <sheetView workbookViewId="0">
      <selection activeCell="V37" sqref="V37"/>
    </sheetView>
  </sheetViews>
  <sheetFormatPr baseColWidth="10" defaultRowHeight="14.4" x14ac:dyDescent="0.3"/>
  <cols>
    <col min="1" max="1" width="15.21875" customWidth="1"/>
    <col min="2" max="2" width="7.109375" customWidth="1"/>
    <col min="3" max="3" width="6.109375" customWidth="1"/>
    <col min="4" max="4" width="6.77734375" customWidth="1"/>
    <col min="5" max="5" width="5.77734375" customWidth="1"/>
    <col min="6" max="6" width="6.88671875" customWidth="1"/>
    <col min="7" max="7" width="5.88671875" customWidth="1"/>
    <col min="8" max="9" width="6.77734375" customWidth="1"/>
    <col min="10" max="10" width="6.5546875" customWidth="1"/>
    <col min="11" max="11" width="6.109375" customWidth="1"/>
    <col min="12" max="12" width="5.77734375" customWidth="1"/>
    <col min="13" max="13" width="6.109375" customWidth="1"/>
    <col min="14" max="14" width="5.6640625" customWidth="1"/>
    <col min="15" max="15" width="5.77734375" customWidth="1"/>
    <col min="16" max="16" width="5.88671875" customWidth="1"/>
    <col min="17" max="17" width="6.109375" customWidth="1"/>
    <col min="18" max="19" width="5.88671875" customWidth="1"/>
  </cols>
  <sheetData>
    <row r="1" spans="1:21" ht="15" thickBot="1" x14ac:dyDescent="0.35">
      <c r="A1" s="2" t="s">
        <v>102</v>
      </c>
      <c r="B1" s="2" t="s">
        <v>103</v>
      </c>
      <c r="C1" s="2" t="s">
        <v>146</v>
      </c>
      <c r="D1" s="2" t="s">
        <v>147</v>
      </c>
      <c r="E1" s="2" t="s">
        <v>148</v>
      </c>
      <c r="F1" s="2" t="s">
        <v>149</v>
      </c>
      <c r="G1" s="2" t="s">
        <v>150</v>
      </c>
      <c r="H1" s="2" t="s">
        <v>151</v>
      </c>
      <c r="I1" s="2" t="s">
        <v>152</v>
      </c>
      <c r="J1" s="2" t="s">
        <v>98</v>
      </c>
      <c r="K1" s="2" t="s">
        <v>153</v>
      </c>
      <c r="L1" s="2" t="s">
        <v>101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99</v>
      </c>
      <c r="S1" s="2" t="s">
        <v>100</v>
      </c>
      <c r="U1" s="5"/>
    </row>
    <row r="2" spans="1:21" x14ac:dyDescent="0.3">
      <c r="A2" s="1" t="s">
        <v>104</v>
      </c>
      <c r="B2" s="1">
        <v>228</v>
      </c>
      <c r="C2" s="1">
        <v>0.88</v>
      </c>
      <c r="D2" s="1">
        <v>0.24</v>
      </c>
      <c r="E2" s="1">
        <v>0.09</v>
      </c>
      <c r="F2" s="1">
        <v>20.28</v>
      </c>
      <c r="G2" s="1">
        <v>0.28000000000000003</v>
      </c>
      <c r="H2" s="1">
        <v>48.63</v>
      </c>
      <c r="I2" s="1">
        <v>13.96</v>
      </c>
      <c r="J2" s="1">
        <v>1.1200000000000001</v>
      </c>
      <c r="K2" s="1">
        <v>0.12</v>
      </c>
      <c r="L2" s="1">
        <v>0.83</v>
      </c>
      <c r="M2" s="1">
        <v>1.83</v>
      </c>
      <c r="N2" s="1">
        <v>7.17</v>
      </c>
      <c r="O2" s="1">
        <v>0.96</v>
      </c>
      <c r="P2" s="1">
        <v>2.5</v>
      </c>
      <c r="Q2" s="1">
        <v>0.33</v>
      </c>
      <c r="R2" s="1">
        <v>0.2</v>
      </c>
      <c r="S2" s="1">
        <v>0.57999999999999996</v>
      </c>
      <c r="U2" s="5"/>
    </row>
    <row r="3" spans="1:21" x14ac:dyDescent="0.3">
      <c r="A3" s="1" t="s">
        <v>105</v>
      </c>
      <c r="B3" s="1">
        <v>229</v>
      </c>
      <c r="C3" s="1">
        <v>0.75</v>
      </c>
      <c r="D3" s="1">
        <v>0.2</v>
      </c>
      <c r="E3" s="1">
        <v>0.12</v>
      </c>
      <c r="F3" s="1">
        <v>15.38</v>
      </c>
      <c r="G3" s="1">
        <v>0.25</v>
      </c>
      <c r="H3" s="1">
        <v>53.54</v>
      </c>
      <c r="I3" s="1">
        <v>13.85</v>
      </c>
      <c r="J3" s="1">
        <v>1.24</v>
      </c>
      <c r="K3" s="1">
        <v>0.33</v>
      </c>
      <c r="L3" s="1">
        <v>0.79</v>
      </c>
      <c r="M3" s="1">
        <v>0.24</v>
      </c>
      <c r="N3" s="1">
        <v>8.1300000000000008</v>
      </c>
      <c r="O3" s="1">
        <v>1.0900000000000001</v>
      </c>
      <c r="P3" s="1">
        <v>2.72</v>
      </c>
      <c r="Q3" s="1">
        <v>0.38</v>
      </c>
      <c r="R3" s="1">
        <v>0.23</v>
      </c>
      <c r="S3" s="1">
        <v>0.76</v>
      </c>
      <c r="U3" s="5"/>
    </row>
    <row r="4" spans="1:21" x14ac:dyDescent="0.3">
      <c r="A4" s="1" t="s">
        <v>106</v>
      </c>
      <c r="B4" s="1">
        <v>230</v>
      </c>
      <c r="C4" s="1">
        <v>0.51</v>
      </c>
      <c r="D4" s="1">
        <v>0.13</v>
      </c>
      <c r="E4" s="1">
        <v>0.13</v>
      </c>
      <c r="F4" s="1">
        <v>14.24</v>
      </c>
      <c r="G4" s="1">
        <v>0.32</v>
      </c>
      <c r="H4" s="1">
        <v>52.56</v>
      </c>
      <c r="I4" s="1">
        <v>15.02</v>
      </c>
      <c r="J4" s="1">
        <v>1.27</v>
      </c>
      <c r="K4" s="1">
        <v>0.14000000000000001</v>
      </c>
      <c r="L4" s="1">
        <v>0.78</v>
      </c>
      <c r="M4" s="1">
        <v>0.66</v>
      </c>
      <c r="N4" s="1">
        <v>9.6999999999999993</v>
      </c>
      <c r="O4" s="1">
        <v>0.78</v>
      </c>
      <c r="P4" s="1">
        <v>2.73</v>
      </c>
      <c r="Q4" s="1">
        <v>0.41</v>
      </c>
      <c r="R4" s="1">
        <v>0.2</v>
      </c>
      <c r="S4" s="1">
        <v>0.42</v>
      </c>
      <c r="U4" s="5"/>
    </row>
    <row r="5" spans="1:21" x14ac:dyDescent="0.3">
      <c r="A5" s="1" t="s">
        <v>107</v>
      </c>
      <c r="B5" s="1">
        <v>231</v>
      </c>
      <c r="C5" s="1">
        <v>0.98</v>
      </c>
      <c r="D5" s="1">
        <v>0.21</v>
      </c>
      <c r="E5" s="1">
        <v>0.1</v>
      </c>
      <c r="F5" s="1">
        <v>13.04</v>
      </c>
      <c r="G5" s="1">
        <v>0.3</v>
      </c>
      <c r="H5" s="1">
        <v>53.45</v>
      </c>
      <c r="I5" s="1">
        <v>14.52</v>
      </c>
      <c r="J5" s="1">
        <v>1.9</v>
      </c>
      <c r="K5" s="1">
        <v>0.12</v>
      </c>
      <c r="L5" s="1">
        <v>0.8</v>
      </c>
      <c r="M5" s="1">
        <v>0.28000000000000003</v>
      </c>
      <c r="N5" s="1">
        <v>9.07</v>
      </c>
      <c r="O5" s="1">
        <v>1.21</v>
      </c>
      <c r="P5" s="1">
        <v>2.8</v>
      </c>
      <c r="Q5" s="1">
        <v>0.39</v>
      </c>
      <c r="R5" s="1">
        <v>0.23</v>
      </c>
      <c r="S5" s="1">
        <v>0.59</v>
      </c>
      <c r="U5" s="5"/>
    </row>
    <row r="6" spans="1:21" x14ac:dyDescent="0.3">
      <c r="A6" s="1" t="s">
        <v>108</v>
      </c>
      <c r="B6" s="1">
        <v>233</v>
      </c>
      <c r="C6" s="1">
        <v>0.93</v>
      </c>
      <c r="D6" s="1">
        <v>0.2</v>
      </c>
      <c r="E6" s="1">
        <v>0.16</v>
      </c>
      <c r="F6" s="1">
        <v>11.02</v>
      </c>
      <c r="G6" s="1">
        <v>0.28999999999999998</v>
      </c>
      <c r="H6" s="1">
        <v>55.56</v>
      </c>
      <c r="I6" s="1">
        <v>13.14</v>
      </c>
      <c r="J6" s="1">
        <v>0.98</v>
      </c>
      <c r="K6" s="1">
        <v>0.18</v>
      </c>
      <c r="L6" s="1">
        <v>0.72</v>
      </c>
      <c r="M6" s="1">
        <v>1.73</v>
      </c>
      <c r="N6" s="1">
        <v>9.36</v>
      </c>
      <c r="O6" s="1">
        <v>1.65</v>
      </c>
      <c r="P6" s="1">
        <v>2.85</v>
      </c>
      <c r="Q6" s="1">
        <v>0.42</v>
      </c>
      <c r="R6" s="1">
        <v>0.22</v>
      </c>
      <c r="S6" s="1">
        <v>0.6</v>
      </c>
      <c r="U6" s="5"/>
    </row>
    <row r="7" spans="1:21" x14ac:dyDescent="0.3">
      <c r="A7" s="1" t="s">
        <v>109</v>
      </c>
      <c r="B7" s="1">
        <v>236</v>
      </c>
      <c r="C7" s="1">
        <v>0.63</v>
      </c>
      <c r="D7" s="1">
        <v>0.2</v>
      </c>
      <c r="E7" s="1">
        <v>0.8</v>
      </c>
      <c r="F7" s="1">
        <v>8.81</v>
      </c>
      <c r="G7" s="1">
        <v>0.26</v>
      </c>
      <c r="H7" s="1">
        <v>54.22</v>
      </c>
      <c r="I7" s="1">
        <v>9.4600000000000009</v>
      </c>
      <c r="J7" s="1">
        <v>14.67</v>
      </c>
      <c r="K7" s="1">
        <v>0.15</v>
      </c>
      <c r="L7" s="1">
        <v>0.85</v>
      </c>
      <c r="M7" s="1">
        <v>0.4</v>
      </c>
      <c r="N7" s="1">
        <v>5.0599999999999996</v>
      </c>
      <c r="O7" s="1">
        <v>0.62</v>
      </c>
      <c r="P7" s="1">
        <v>2.66</v>
      </c>
      <c r="Q7" s="1">
        <v>0.63</v>
      </c>
      <c r="R7" s="1">
        <v>0.25</v>
      </c>
      <c r="S7" s="1">
        <v>0.33</v>
      </c>
      <c r="U7" s="5"/>
    </row>
    <row r="8" spans="1:21" x14ac:dyDescent="0.3">
      <c r="A8" s="1" t="s">
        <v>110</v>
      </c>
      <c r="B8" s="1">
        <v>238</v>
      </c>
      <c r="C8" s="1">
        <v>1.22</v>
      </c>
      <c r="D8" s="1">
        <v>0.17</v>
      </c>
      <c r="E8" s="1">
        <v>0.09</v>
      </c>
      <c r="F8" s="1">
        <v>8.2100000000000009</v>
      </c>
      <c r="G8" s="1">
        <v>0.24</v>
      </c>
      <c r="H8" s="1">
        <v>56.09</v>
      </c>
      <c r="I8" s="1">
        <v>18.260000000000002</v>
      </c>
      <c r="J8" s="1">
        <v>0.67</v>
      </c>
      <c r="K8" s="1">
        <v>0.24</v>
      </c>
      <c r="L8" s="1">
        <v>0.62</v>
      </c>
      <c r="M8" s="1">
        <v>0.51</v>
      </c>
      <c r="N8" s="1">
        <v>9.5399999999999991</v>
      </c>
      <c r="O8" s="1">
        <v>0.45</v>
      </c>
      <c r="P8" s="1">
        <v>2.9</v>
      </c>
      <c r="Q8" s="1">
        <v>0.38</v>
      </c>
      <c r="R8" s="1">
        <v>0.21</v>
      </c>
      <c r="S8" s="1">
        <v>0.19</v>
      </c>
      <c r="U8" s="5"/>
    </row>
    <row r="9" spans="1:21" x14ac:dyDescent="0.3">
      <c r="A9" s="1" t="s">
        <v>110</v>
      </c>
      <c r="B9" s="1">
        <v>239</v>
      </c>
      <c r="C9" s="7">
        <v>0.67</v>
      </c>
      <c r="D9" s="7">
        <v>0.17</v>
      </c>
      <c r="E9" s="7">
        <v>0.09</v>
      </c>
      <c r="F9" s="7">
        <v>9.94</v>
      </c>
      <c r="G9" s="7">
        <v>0.25</v>
      </c>
      <c r="H9" s="7">
        <v>56.81</v>
      </c>
      <c r="I9" s="7">
        <v>18.21</v>
      </c>
      <c r="J9" s="7">
        <v>0.92</v>
      </c>
      <c r="K9" s="7">
        <v>0.3</v>
      </c>
      <c r="L9" s="7">
        <v>0.95</v>
      </c>
      <c r="M9" s="7">
        <v>2.0299999999999998</v>
      </c>
      <c r="N9" s="7">
        <v>5.67</v>
      </c>
      <c r="O9" s="7">
        <v>0.87</v>
      </c>
      <c r="P9" s="7">
        <v>2.19</v>
      </c>
      <c r="Q9" s="7">
        <v>0.33</v>
      </c>
      <c r="R9" s="7">
        <v>0.18</v>
      </c>
      <c r="S9" s="7">
        <v>0.41</v>
      </c>
      <c r="U9" s="5"/>
    </row>
    <row r="10" spans="1:21" x14ac:dyDescent="0.3">
      <c r="A10" s="1" t="s">
        <v>111</v>
      </c>
      <c r="B10" s="1">
        <v>240</v>
      </c>
      <c r="C10" s="6">
        <v>1.21</v>
      </c>
      <c r="D10" s="6">
        <v>0.23</v>
      </c>
      <c r="E10" s="6">
        <v>0.33</v>
      </c>
      <c r="F10" s="6">
        <v>7.87</v>
      </c>
      <c r="G10" s="6">
        <v>0.33</v>
      </c>
      <c r="H10" s="6">
        <v>60.98</v>
      </c>
      <c r="I10" s="6">
        <v>11.84</v>
      </c>
      <c r="J10" s="6">
        <v>0.87</v>
      </c>
      <c r="K10" s="6">
        <v>0.36</v>
      </c>
      <c r="L10" s="6">
        <v>0.92</v>
      </c>
      <c r="M10" s="6">
        <v>0.2</v>
      </c>
      <c r="N10" s="6">
        <v>8.57</v>
      </c>
      <c r="O10" s="6">
        <v>1.24</v>
      </c>
      <c r="P10" s="6">
        <v>3.87</v>
      </c>
      <c r="Q10" s="6">
        <v>0.52</v>
      </c>
      <c r="R10" s="6">
        <v>0.18</v>
      </c>
      <c r="S10" s="6">
        <v>0.48</v>
      </c>
      <c r="U10" s="5"/>
    </row>
    <row r="11" spans="1:21" x14ac:dyDescent="0.3">
      <c r="A11" s="1" t="s">
        <v>159</v>
      </c>
      <c r="B11" s="1">
        <v>241</v>
      </c>
      <c r="C11" s="7">
        <v>0.54</v>
      </c>
      <c r="D11" s="7">
        <v>0.33</v>
      </c>
      <c r="E11" s="7">
        <v>0.18</v>
      </c>
      <c r="F11" s="7">
        <v>8.18</v>
      </c>
      <c r="G11" s="7">
        <v>0.34</v>
      </c>
      <c r="H11" s="7">
        <v>62.36</v>
      </c>
      <c r="I11" s="7">
        <v>6.98</v>
      </c>
      <c r="J11" s="7">
        <v>6.48</v>
      </c>
      <c r="K11" s="7">
        <v>0.05</v>
      </c>
      <c r="L11" s="7">
        <v>0.95</v>
      </c>
      <c r="M11" s="7">
        <v>0.69</v>
      </c>
      <c r="N11" s="7">
        <v>9.2799999999999994</v>
      </c>
      <c r="O11" s="7">
        <v>0.86</v>
      </c>
      <c r="P11" s="7">
        <v>1.93</v>
      </c>
      <c r="Q11" s="6">
        <v>0.32</v>
      </c>
      <c r="R11" s="7">
        <v>0.15</v>
      </c>
      <c r="S11" s="7">
        <v>0.38</v>
      </c>
      <c r="U11" s="5"/>
    </row>
    <row r="12" spans="1:21" x14ac:dyDescent="0.3">
      <c r="A12" s="1" t="s">
        <v>112</v>
      </c>
      <c r="B12" s="1">
        <v>248</v>
      </c>
      <c r="C12" s="7">
        <v>0.46</v>
      </c>
      <c r="D12" s="7">
        <v>0.16</v>
      </c>
      <c r="E12" s="7">
        <v>0.06</v>
      </c>
      <c r="F12" s="7">
        <v>5.88</v>
      </c>
      <c r="G12" s="7">
        <v>0.21</v>
      </c>
      <c r="H12" s="7">
        <v>70</v>
      </c>
      <c r="I12" s="7">
        <v>11.6</v>
      </c>
      <c r="J12" s="7">
        <v>1.68</v>
      </c>
      <c r="K12" s="7">
        <v>0.05</v>
      </c>
      <c r="L12" s="7">
        <v>1.51</v>
      </c>
      <c r="M12" s="7">
        <v>0.3</v>
      </c>
      <c r="N12" s="7">
        <v>5.12</v>
      </c>
      <c r="O12" s="7">
        <v>0.46</v>
      </c>
      <c r="P12" s="7">
        <v>1.72</v>
      </c>
      <c r="Q12" s="7">
        <v>0.24</v>
      </c>
      <c r="R12" s="7">
        <v>0.18</v>
      </c>
      <c r="S12" s="7">
        <v>0.37</v>
      </c>
      <c r="U12" s="5"/>
    </row>
    <row r="13" spans="1:21" x14ac:dyDescent="0.3">
      <c r="A13" s="1" t="s">
        <v>113</v>
      </c>
      <c r="B13" s="1">
        <v>253</v>
      </c>
      <c r="C13" s="7">
        <v>0.63</v>
      </c>
      <c r="D13" s="7">
        <v>0.17</v>
      </c>
      <c r="E13" s="7">
        <v>0.68</v>
      </c>
      <c r="F13" s="7">
        <v>9.2799999999999994</v>
      </c>
      <c r="G13" s="7">
        <v>0.26</v>
      </c>
      <c r="H13" s="7">
        <v>48.56</v>
      </c>
      <c r="I13" s="7">
        <v>6.65</v>
      </c>
      <c r="J13" s="7">
        <v>16.63</v>
      </c>
      <c r="K13" s="7">
        <v>0.06</v>
      </c>
      <c r="L13" s="7">
        <v>0.8</v>
      </c>
      <c r="M13" s="7">
        <v>0.24</v>
      </c>
      <c r="N13" s="7">
        <v>11.27</v>
      </c>
      <c r="O13" s="7">
        <v>1.1399999999999999</v>
      </c>
      <c r="P13" s="7">
        <v>2.46</v>
      </c>
      <c r="Q13" s="7">
        <v>0.42</v>
      </c>
      <c r="R13" s="7">
        <v>0.24</v>
      </c>
      <c r="S13" s="7">
        <v>0.51</v>
      </c>
      <c r="U13" s="5"/>
    </row>
    <row r="14" spans="1:21" x14ac:dyDescent="0.3">
      <c r="A14" s="1" t="s">
        <v>114</v>
      </c>
      <c r="B14" s="1">
        <v>254</v>
      </c>
      <c r="C14" s="7">
        <v>1.05</v>
      </c>
      <c r="D14" s="7">
        <v>0.26</v>
      </c>
      <c r="E14" s="7">
        <v>0.1</v>
      </c>
      <c r="F14" s="7">
        <v>13.61</v>
      </c>
      <c r="G14" s="7">
        <v>0.3</v>
      </c>
      <c r="H14" s="7">
        <v>54.71</v>
      </c>
      <c r="I14" s="7">
        <v>14.54</v>
      </c>
      <c r="J14" s="7">
        <v>0.91</v>
      </c>
      <c r="K14" s="7">
        <v>0.26</v>
      </c>
      <c r="L14" s="7">
        <v>0.95</v>
      </c>
      <c r="M14" s="7">
        <v>0.11</v>
      </c>
      <c r="N14" s="7">
        <v>8.4499999999999993</v>
      </c>
      <c r="O14" s="7">
        <v>0.69</v>
      </c>
      <c r="P14" s="7">
        <v>3.02</v>
      </c>
      <c r="Q14" s="7">
        <v>0.4</v>
      </c>
      <c r="R14" s="7">
        <v>0.26</v>
      </c>
      <c r="S14" s="7">
        <v>0.38</v>
      </c>
      <c r="U14" s="5"/>
    </row>
    <row r="15" spans="1:21" x14ac:dyDescent="0.3">
      <c r="A15" s="1" t="s">
        <v>115</v>
      </c>
      <c r="B15" s="1">
        <v>255</v>
      </c>
      <c r="C15" s="7">
        <v>0.99</v>
      </c>
      <c r="D15" s="7">
        <v>0.22</v>
      </c>
      <c r="E15" s="7">
        <v>0.09</v>
      </c>
      <c r="F15" s="7">
        <v>14.43</v>
      </c>
      <c r="G15" s="7">
        <v>0.34</v>
      </c>
      <c r="H15" s="7">
        <v>53.32</v>
      </c>
      <c r="I15" s="7">
        <v>15.29</v>
      </c>
      <c r="J15" s="7">
        <v>0.92</v>
      </c>
      <c r="K15" s="7">
        <v>0.28000000000000003</v>
      </c>
      <c r="L15" s="7">
        <v>0.68</v>
      </c>
      <c r="M15" s="7">
        <v>0.13</v>
      </c>
      <c r="N15" s="7">
        <v>8.4600000000000009</v>
      </c>
      <c r="O15" s="7">
        <v>1.03</v>
      </c>
      <c r="P15" s="7">
        <v>2.76</v>
      </c>
      <c r="Q15" s="7">
        <v>0.39</v>
      </c>
      <c r="R15" s="7">
        <v>0.2</v>
      </c>
      <c r="S15" s="7">
        <v>0.47</v>
      </c>
      <c r="U15" s="5"/>
    </row>
    <row r="16" spans="1:21" x14ac:dyDescent="0.3">
      <c r="A16" s="1" t="s">
        <v>116</v>
      </c>
      <c r="B16" s="1">
        <v>256</v>
      </c>
      <c r="C16" s="7">
        <v>0.92</v>
      </c>
      <c r="D16" s="7">
        <v>0.24</v>
      </c>
      <c r="E16" s="7">
        <v>0.11</v>
      </c>
      <c r="F16" s="7">
        <v>14.09</v>
      </c>
      <c r="G16" s="7">
        <v>0.28000000000000003</v>
      </c>
      <c r="H16" s="7">
        <v>55.4</v>
      </c>
      <c r="I16" s="7">
        <v>13.2</v>
      </c>
      <c r="J16" s="7">
        <v>1.72</v>
      </c>
      <c r="K16" s="7">
        <v>0.21</v>
      </c>
      <c r="L16" s="7">
        <v>0.96</v>
      </c>
      <c r="M16" s="7">
        <v>0.24</v>
      </c>
      <c r="N16" s="7">
        <v>7.7</v>
      </c>
      <c r="O16" s="7">
        <v>0.96</v>
      </c>
      <c r="P16" s="7">
        <v>2.84</v>
      </c>
      <c r="Q16" s="7">
        <v>0.39</v>
      </c>
      <c r="R16" s="7">
        <v>0.21</v>
      </c>
      <c r="S16" s="7">
        <v>0.53</v>
      </c>
      <c r="U16" s="5"/>
    </row>
    <row r="17" spans="1:21" x14ac:dyDescent="0.3">
      <c r="A17" s="1" t="s">
        <v>117</v>
      </c>
      <c r="B17" s="1">
        <v>257</v>
      </c>
      <c r="C17" s="1">
        <v>1.01</v>
      </c>
      <c r="D17" s="1">
        <v>0.24</v>
      </c>
      <c r="E17" s="1">
        <v>0.12</v>
      </c>
      <c r="F17" s="1">
        <v>15.31</v>
      </c>
      <c r="G17" s="1">
        <v>0.3</v>
      </c>
      <c r="H17" s="1">
        <v>59.31</v>
      </c>
      <c r="I17" s="1">
        <v>7.54</v>
      </c>
      <c r="J17" s="1">
        <v>1.36</v>
      </c>
      <c r="K17" s="1">
        <v>0.17</v>
      </c>
      <c r="L17" s="1">
        <v>0.93</v>
      </c>
      <c r="M17" s="1">
        <v>0.09</v>
      </c>
      <c r="N17" s="1">
        <v>8.4600000000000009</v>
      </c>
      <c r="O17" s="1">
        <v>0.91</v>
      </c>
      <c r="P17" s="1">
        <v>3.15</v>
      </c>
      <c r="Q17" s="1">
        <v>0.41</v>
      </c>
      <c r="R17" s="1">
        <v>0.22</v>
      </c>
      <c r="S17" s="1">
        <v>0.46</v>
      </c>
      <c r="U17" s="5"/>
    </row>
    <row r="18" spans="1:21" x14ac:dyDescent="0.3">
      <c r="A18" s="1" t="s">
        <v>118</v>
      </c>
      <c r="B18" s="1">
        <v>258</v>
      </c>
      <c r="C18" s="1">
        <v>0.89</v>
      </c>
      <c r="D18" s="1">
        <v>0.11</v>
      </c>
      <c r="E18" s="1">
        <v>0.11</v>
      </c>
      <c r="F18" s="1">
        <v>11.85</v>
      </c>
      <c r="G18" s="1">
        <v>0.27</v>
      </c>
      <c r="H18" s="1">
        <v>57.75</v>
      </c>
      <c r="I18" s="1">
        <v>12.03</v>
      </c>
      <c r="J18" s="1">
        <v>0.8</v>
      </c>
      <c r="K18" s="1">
        <v>0.16</v>
      </c>
      <c r="L18" s="1">
        <v>0.84</v>
      </c>
      <c r="M18" s="1">
        <v>0.63</v>
      </c>
      <c r="N18" s="1">
        <v>8.68</v>
      </c>
      <c r="O18" s="1">
        <v>1.03</v>
      </c>
      <c r="P18" s="1">
        <v>3.56</v>
      </c>
      <c r="Q18" s="1">
        <v>0.49</v>
      </c>
      <c r="R18" s="1">
        <v>0.19</v>
      </c>
      <c r="S18" s="1">
        <v>0.61</v>
      </c>
      <c r="U18" s="5"/>
    </row>
    <row r="19" spans="1:21" x14ac:dyDescent="0.3">
      <c r="A19" s="1" t="s">
        <v>119</v>
      </c>
      <c r="B19" s="1">
        <v>259</v>
      </c>
      <c r="C19" s="1">
        <v>0.91</v>
      </c>
      <c r="D19" s="1">
        <v>0.23</v>
      </c>
      <c r="E19" s="1">
        <v>0.1</v>
      </c>
      <c r="F19" s="1">
        <v>16.98</v>
      </c>
      <c r="G19" s="1">
        <v>0.33</v>
      </c>
      <c r="H19" s="1">
        <v>52.18</v>
      </c>
      <c r="I19" s="1">
        <v>11.97</v>
      </c>
      <c r="J19" s="1">
        <v>1.28</v>
      </c>
      <c r="K19" s="1">
        <v>0.36</v>
      </c>
      <c r="L19" s="1">
        <v>0.67</v>
      </c>
      <c r="M19" s="1">
        <v>0.12</v>
      </c>
      <c r="N19" s="1">
        <v>9.3699999999999992</v>
      </c>
      <c r="O19" s="1">
        <v>1.58</v>
      </c>
      <c r="P19" s="1">
        <v>2.81</v>
      </c>
      <c r="Q19" s="1">
        <v>0.39</v>
      </c>
      <c r="R19" s="1">
        <v>0.24</v>
      </c>
      <c r="S19" s="1">
        <v>0.48</v>
      </c>
      <c r="U19" s="5"/>
    </row>
    <row r="20" spans="1:21" x14ac:dyDescent="0.3">
      <c r="A20" s="1" t="s">
        <v>120</v>
      </c>
      <c r="B20" s="1">
        <v>262</v>
      </c>
      <c r="C20" s="1">
        <v>0.78</v>
      </c>
      <c r="D20" s="1">
        <v>0.17</v>
      </c>
      <c r="E20" s="1">
        <v>0.17</v>
      </c>
      <c r="F20" s="1">
        <v>11.14</v>
      </c>
      <c r="G20" s="1">
        <v>0.34</v>
      </c>
      <c r="H20" s="1">
        <v>57.97</v>
      </c>
      <c r="I20" s="1">
        <v>9.0299999999999994</v>
      </c>
      <c r="J20" s="1">
        <v>4.62</v>
      </c>
      <c r="K20" s="1">
        <v>0.37</v>
      </c>
      <c r="L20" s="1">
        <v>0.99</v>
      </c>
      <c r="M20" s="1">
        <v>0.06</v>
      </c>
      <c r="N20" s="1">
        <v>9.84</v>
      </c>
      <c r="O20" s="1">
        <v>0.59</v>
      </c>
      <c r="P20" s="1">
        <v>2.74</v>
      </c>
      <c r="Q20" s="1">
        <v>0.44</v>
      </c>
      <c r="R20" s="1">
        <v>0.27</v>
      </c>
      <c r="S20" s="1">
        <v>0.48</v>
      </c>
      <c r="U20" s="5"/>
    </row>
    <row r="21" spans="1:21" x14ac:dyDescent="0.3">
      <c r="A21" s="1" t="s">
        <v>121</v>
      </c>
      <c r="B21" s="1">
        <v>264</v>
      </c>
      <c r="C21" s="1">
        <v>1.03</v>
      </c>
      <c r="D21" s="1">
        <v>0.11</v>
      </c>
      <c r="E21" s="1">
        <v>0.09</v>
      </c>
      <c r="F21" s="1">
        <v>5.7</v>
      </c>
      <c r="G21" s="1">
        <v>0.32</v>
      </c>
      <c r="H21" s="1">
        <v>55.07</v>
      </c>
      <c r="I21" s="1">
        <v>21</v>
      </c>
      <c r="J21" s="1">
        <v>0.87</v>
      </c>
      <c r="K21" s="1">
        <v>7.0000000000000007E-2</v>
      </c>
      <c r="L21" s="1">
        <v>0.97</v>
      </c>
      <c r="M21" s="1">
        <v>0.39</v>
      </c>
      <c r="N21" s="1">
        <v>9.6</v>
      </c>
      <c r="O21" s="1">
        <v>0.72</v>
      </c>
      <c r="P21" s="1">
        <v>2.87</v>
      </c>
      <c r="Q21" s="1">
        <v>0.4</v>
      </c>
      <c r="R21" s="1">
        <v>0.23</v>
      </c>
      <c r="S21" s="1">
        <v>0.56000000000000005</v>
      </c>
      <c r="U21" s="5"/>
    </row>
    <row r="22" spans="1:21" x14ac:dyDescent="0.3">
      <c r="A22" s="1" t="s">
        <v>122</v>
      </c>
      <c r="B22" s="1">
        <v>265</v>
      </c>
      <c r="C22" s="1">
        <v>1.3</v>
      </c>
      <c r="D22" s="1">
        <v>0.24</v>
      </c>
      <c r="E22" s="1">
        <v>0.28999999999999998</v>
      </c>
      <c r="F22" s="1">
        <v>9.0299999999999994</v>
      </c>
      <c r="G22" s="1">
        <v>0.42</v>
      </c>
      <c r="H22" s="1">
        <v>61.83</v>
      </c>
      <c r="I22" s="1">
        <v>10.38</v>
      </c>
      <c r="J22" s="1">
        <v>0.5</v>
      </c>
      <c r="K22" s="1">
        <v>0.1</v>
      </c>
      <c r="L22" s="1">
        <v>1.0900000000000001</v>
      </c>
      <c r="M22" s="1">
        <v>0.09</v>
      </c>
      <c r="N22" s="1">
        <v>9.17</v>
      </c>
      <c r="O22" s="1">
        <v>1.05</v>
      </c>
      <c r="P22" s="1">
        <v>3.18</v>
      </c>
      <c r="Q22" s="1">
        <v>0.47</v>
      </c>
      <c r="R22" s="1">
        <v>0.17</v>
      </c>
      <c r="S22" s="1">
        <v>0.69</v>
      </c>
      <c r="U22" s="5"/>
    </row>
    <row r="23" spans="1:21" x14ac:dyDescent="0.3">
      <c r="A23" s="1" t="s">
        <v>123</v>
      </c>
      <c r="B23" s="1">
        <v>269</v>
      </c>
      <c r="C23" s="1">
        <v>0.56000000000000005</v>
      </c>
      <c r="D23" s="1">
        <v>0.11</v>
      </c>
      <c r="E23" s="1">
        <v>0.22</v>
      </c>
      <c r="F23" s="1">
        <v>15.17</v>
      </c>
      <c r="G23" s="1">
        <v>0.18</v>
      </c>
      <c r="H23" s="1">
        <v>54.04</v>
      </c>
      <c r="I23" s="1">
        <v>9.41</v>
      </c>
      <c r="J23" s="1">
        <v>7.73</v>
      </c>
      <c r="K23" s="1">
        <v>0.45</v>
      </c>
      <c r="L23" s="1">
        <v>0.68</v>
      </c>
      <c r="M23" s="1">
        <v>0.14000000000000001</v>
      </c>
      <c r="N23" s="1">
        <v>6.29</v>
      </c>
      <c r="O23" s="1">
        <v>0.83</v>
      </c>
      <c r="P23" s="1">
        <v>3.01</v>
      </c>
      <c r="Q23" s="1">
        <v>0.48</v>
      </c>
      <c r="R23" s="1">
        <v>0.28000000000000003</v>
      </c>
      <c r="S23" s="1">
        <v>0.42</v>
      </c>
      <c r="U23" s="5"/>
    </row>
    <row r="24" spans="1:21" x14ac:dyDescent="0.3">
      <c r="A24" s="1" t="s">
        <v>124</v>
      </c>
      <c r="B24" s="1">
        <v>272</v>
      </c>
      <c r="C24" s="1">
        <v>1.67</v>
      </c>
      <c r="D24" s="1">
        <v>0.1</v>
      </c>
      <c r="E24" s="1">
        <v>0.11</v>
      </c>
      <c r="F24" s="1">
        <v>5.99</v>
      </c>
      <c r="G24" s="1">
        <v>0.28999999999999998</v>
      </c>
      <c r="H24" s="1">
        <v>45.86</v>
      </c>
      <c r="I24" s="1">
        <v>27.8</v>
      </c>
      <c r="J24" s="1">
        <v>0.75</v>
      </c>
      <c r="K24" s="1">
        <v>0.14000000000000001</v>
      </c>
      <c r="L24" s="1">
        <v>2.23</v>
      </c>
      <c r="M24" s="1">
        <v>0.33</v>
      </c>
      <c r="N24" s="1">
        <v>9.67</v>
      </c>
      <c r="O24" s="1">
        <v>0.32</v>
      </c>
      <c r="P24" s="1">
        <v>2.97</v>
      </c>
      <c r="Q24" s="1">
        <v>0.39</v>
      </c>
      <c r="R24" s="1">
        <v>0.2</v>
      </c>
      <c r="S24" s="1">
        <v>1.18</v>
      </c>
      <c r="U24" s="5"/>
    </row>
    <row r="25" spans="1:21" x14ac:dyDescent="0.3">
      <c r="A25" s="1" t="s">
        <v>125</v>
      </c>
      <c r="B25" s="1">
        <v>273</v>
      </c>
      <c r="C25" s="1">
        <v>1.24</v>
      </c>
      <c r="D25" s="1">
        <v>0.15</v>
      </c>
      <c r="E25" s="1">
        <v>7.0000000000000007E-2</v>
      </c>
      <c r="F25" s="1">
        <v>5.46</v>
      </c>
      <c r="G25" s="1">
        <v>0.38</v>
      </c>
      <c r="H25" s="1">
        <v>62.94</v>
      </c>
      <c r="I25" s="1">
        <v>10.5</v>
      </c>
      <c r="J25" s="1">
        <v>0.78</v>
      </c>
      <c r="K25" s="1">
        <v>0.09</v>
      </c>
      <c r="L25" s="1">
        <v>1.24</v>
      </c>
      <c r="M25" s="1">
        <v>0.06</v>
      </c>
      <c r="N25" s="1">
        <v>11.39</v>
      </c>
      <c r="O25" s="1">
        <v>0.62</v>
      </c>
      <c r="P25" s="1">
        <v>3.89</v>
      </c>
      <c r="Q25" s="1">
        <v>0.51</v>
      </c>
      <c r="R25" s="1">
        <v>0.21</v>
      </c>
      <c r="S25" s="1">
        <v>0.47</v>
      </c>
      <c r="U25" s="5"/>
    </row>
    <row r="26" spans="1:21" x14ac:dyDescent="0.3">
      <c r="A26" s="1" t="s">
        <v>126</v>
      </c>
      <c r="B26" s="1">
        <v>274</v>
      </c>
      <c r="C26" s="1">
        <v>0.83</v>
      </c>
      <c r="D26" s="1">
        <v>0.17</v>
      </c>
      <c r="E26" s="1">
        <v>0.1</v>
      </c>
      <c r="F26" s="1">
        <v>17.149999999999999</v>
      </c>
      <c r="G26" s="1">
        <v>0.24</v>
      </c>
      <c r="H26" s="1">
        <v>54.49</v>
      </c>
      <c r="I26" s="1">
        <v>11.33</v>
      </c>
      <c r="J26" s="1">
        <v>1.2</v>
      </c>
      <c r="K26" s="1">
        <v>0.22</v>
      </c>
      <c r="L26" s="1">
        <v>0.84</v>
      </c>
      <c r="M26" s="1">
        <v>0.25</v>
      </c>
      <c r="N26" s="1">
        <v>8.0500000000000007</v>
      </c>
      <c r="O26" s="1">
        <v>0.96</v>
      </c>
      <c r="P26" s="1">
        <v>3.01</v>
      </c>
      <c r="Q26" s="1">
        <v>0.42</v>
      </c>
      <c r="R26" s="1">
        <v>0.2</v>
      </c>
      <c r="S26" s="1">
        <v>0.54</v>
      </c>
      <c r="U26" s="5"/>
    </row>
    <row r="27" spans="1:21" x14ac:dyDescent="0.3">
      <c r="A27" s="1" t="s">
        <v>127</v>
      </c>
      <c r="B27" s="1">
        <v>282</v>
      </c>
      <c r="C27" s="1">
        <v>0.49</v>
      </c>
      <c r="D27" s="1">
        <v>0.08</v>
      </c>
      <c r="E27" s="1">
        <v>0.36</v>
      </c>
      <c r="F27" s="1">
        <v>14.86</v>
      </c>
      <c r="G27" s="1">
        <v>0.22</v>
      </c>
      <c r="H27" s="1">
        <v>56.62</v>
      </c>
      <c r="I27" s="1">
        <v>8.42</v>
      </c>
      <c r="J27" s="1">
        <v>7.18</v>
      </c>
      <c r="K27" s="1">
        <v>0.17</v>
      </c>
      <c r="L27" s="1">
        <v>0.54</v>
      </c>
      <c r="M27" s="1">
        <v>0.06</v>
      </c>
      <c r="N27" s="1">
        <v>5.12</v>
      </c>
      <c r="O27" s="1">
        <v>1.07</v>
      </c>
      <c r="P27" s="1">
        <v>3.66</v>
      </c>
      <c r="Q27" s="1">
        <v>0.39</v>
      </c>
      <c r="R27" s="1">
        <v>0.2</v>
      </c>
      <c r="S27" s="1">
        <v>0.56000000000000005</v>
      </c>
      <c r="U27" s="5"/>
    </row>
    <row r="28" spans="1:21" x14ac:dyDescent="0.3">
      <c r="A28" s="1" t="s">
        <v>128</v>
      </c>
      <c r="B28" s="1">
        <v>284</v>
      </c>
      <c r="C28" s="1">
        <v>0.44</v>
      </c>
      <c r="D28" s="1">
        <v>0.3</v>
      </c>
      <c r="E28" s="1">
        <v>0.44</v>
      </c>
      <c r="F28" s="1">
        <v>14.29</v>
      </c>
      <c r="G28" s="1">
        <v>0.19</v>
      </c>
      <c r="H28" s="1">
        <v>61.03</v>
      </c>
      <c r="I28" s="1">
        <v>3.62</v>
      </c>
      <c r="J28" s="1">
        <v>10.130000000000001</v>
      </c>
      <c r="K28" s="1">
        <v>0.13</v>
      </c>
      <c r="L28" s="1">
        <v>0.84</v>
      </c>
      <c r="M28" s="1">
        <v>0.17</v>
      </c>
      <c r="N28" s="1">
        <v>4.75</v>
      </c>
      <c r="O28" s="1">
        <v>0.76</v>
      </c>
      <c r="P28" s="1">
        <v>2.19</v>
      </c>
      <c r="Q28" s="1">
        <v>0.33</v>
      </c>
      <c r="R28" s="1">
        <v>0.12</v>
      </c>
      <c r="S28" s="1">
        <v>0.27</v>
      </c>
      <c r="U28" s="5"/>
    </row>
    <row r="29" spans="1:21" x14ac:dyDescent="0.3">
      <c r="A29" s="1" t="s">
        <v>129</v>
      </c>
      <c r="B29" s="1">
        <v>286</v>
      </c>
      <c r="C29" s="1">
        <v>0.82</v>
      </c>
      <c r="D29" s="1">
        <v>0.15</v>
      </c>
      <c r="E29" s="1">
        <v>0.49</v>
      </c>
      <c r="F29" s="1">
        <v>11.24</v>
      </c>
      <c r="G29" s="1">
        <v>0.24</v>
      </c>
      <c r="H29" s="1">
        <v>46.63</v>
      </c>
      <c r="I29" s="1">
        <v>10.93</v>
      </c>
      <c r="J29" s="1">
        <v>15.43</v>
      </c>
      <c r="K29" s="1">
        <v>7.0000000000000007E-2</v>
      </c>
      <c r="L29" s="1">
        <v>1.1000000000000001</v>
      </c>
      <c r="M29" s="1">
        <v>0.28999999999999998</v>
      </c>
      <c r="N29" s="1">
        <v>7.78</v>
      </c>
      <c r="O29" s="1">
        <v>1</v>
      </c>
      <c r="P29" s="1">
        <v>2.6</v>
      </c>
      <c r="Q29" s="1">
        <v>0.42</v>
      </c>
      <c r="R29" s="1">
        <v>0.18</v>
      </c>
      <c r="S29" s="1">
        <v>0.63</v>
      </c>
      <c r="U29" s="5"/>
    </row>
    <row r="30" spans="1:21" x14ac:dyDescent="0.3">
      <c r="A30" s="1" t="s">
        <v>130</v>
      </c>
      <c r="B30" s="1">
        <v>287</v>
      </c>
      <c r="C30" s="1">
        <v>0.49</v>
      </c>
      <c r="D30" s="1">
        <v>0.12</v>
      </c>
      <c r="E30" s="1">
        <v>0.05</v>
      </c>
      <c r="F30" s="1">
        <v>7.41</v>
      </c>
      <c r="G30" s="1">
        <v>0.26</v>
      </c>
      <c r="H30" s="1">
        <v>55.82</v>
      </c>
      <c r="I30" s="1">
        <v>7.41</v>
      </c>
      <c r="J30" s="1">
        <v>18.739999999999998</v>
      </c>
      <c r="K30" s="1">
        <v>0.1</v>
      </c>
      <c r="L30" s="1">
        <v>0.75</v>
      </c>
      <c r="M30" s="1">
        <v>0.04</v>
      </c>
      <c r="N30" s="1">
        <v>4.3600000000000003</v>
      </c>
      <c r="O30" s="1">
        <v>0.55000000000000004</v>
      </c>
      <c r="P30" s="1">
        <v>1.84</v>
      </c>
      <c r="Q30" s="1">
        <v>0.25</v>
      </c>
      <c r="R30" s="1">
        <v>1.48</v>
      </c>
      <c r="S30" s="1">
        <v>0.33</v>
      </c>
      <c r="U30" s="5"/>
    </row>
    <row r="31" spans="1:21" x14ac:dyDescent="0.3">
      <c r="A31" s="1" t="s">
        <v>131</v>
      </c>
      <c r="B31" s="1">
        <v>289</v>
      </c>
      <c r="C31" s="1">
        <v>0.8</v>
      </c>
      <c r="D31" s="1">
        <v>0.18</v>
      </c>
      <c r="E31" s="1">
        <v>0.25</v>
      </c>
      <c r="F31" s="1">
        <v>14.69</v>
      </c>
      <c r="G31" s="1">
        <v>0.21</v>
      </c>
      <c r="H31" s="1">
        <v>50.58</v>
      </c>
      <c r="I31" s="1">
        <v>7.83</v>
      </c>
      <c r="J31" s="1">
        <v>12.65</v>
      </c>
      <c r="K31" s="1">
        <v>0.09</v>
      </c>
      <c r="L31" s="1">
        <v>0.76</v>
      </c>
      <c r="M31" s="1">
        <v>0.1</v>
      </c>
      <c r="N31" s="1">
        <v>7.11</v>
      </c>
      <c r="O31" s="1">
        <v>0.86</v>
      </c>
      <c r="P31" s="1">
        <v>2.77</v>
      </c>
      <c r="Q31" s="1">
        <v>0.41</v>
      </c>
      <c r="R31" s="1">
        <v>0.23</v>
      </c>
      <c r="S31" s="1">
        <v>0.48</v>
      </c>
      <c r="U31" s="5"/>
    </row>
    <row r="32" spans="1:21" x14ac:dyDescent="0.3">
      <c r="A32" s="1" t="s">
        <v>132</v>
      </c>
      <c r="B32" s="1">
        <v>292</v>
      </c>
      <c r="C32" s="1">
        <v>0.34</v>
      </c>
      <c r="D32" s="1">
        <v>0.26</v>
      </c>
      <c r="E32" s="1">
        <v>0.23</v>
      </c>
      <c r="F32" s="1">
        <v>12.08</v>
      </c>
      <c r="G32" s="1">
        <v>0.15</v>
      </c>
      <c r="H32" s="1">
        <v>67.319999999999993</v>
      </c>
      <c r="I32" s="1">
        <v>4.26</v>
      </c>
      <c r="J32" s="1">
        <v>8.2200000000000006</v>
      </c>
      <c r="K32" s="1">
        <v>0.19</v>
      </c>
      <c r="L32" s="1">
        <v>0.96</v>
      </c>
      <c r="M32" s="1">
        <v>0.05</v>
      </c>
      <c r="N32" s="1">
        <v>3.41</v>
      </c>
      <c r="O32" s="1">
        <v>0.69</v>
      </c>
      <c r="P32" s="1">
        <v>1.35</v>
      </c>
      <c r="Q32" s="1">
        <v>0.22</v>
      </c>
      <c r="R32" s="1">
        <v>0.05</v>
      </c>
      <c r="S32" s="1">
        <v>0.22</v>
      </c>
      <c r="U32" s="5"/>
    </row>
    <row r="33" spans="1:21" x14ac:dyDescent="0.3">
      <c r="A33" s="1" t="s">
        <v>133</v>
      </c>
      <c r="B33" s="1">
        <v>294</v>
      </c>
      <c r="C33" s="1">
        <v>0.86</v>
      </c>
      <c r="D33" s="1">
        <v>0.26</v>
      </c>
      <c r="E33" s="1">
        <v>0.1</v>
      </c>
      <c r="F33" s="1">
        <v>15.32</v>
      </c>
      <c r="G33" s="1">
        <v>0.3</v>
      </c>
      <c r="H33" s="1">
        <v>54.18</v>
      </c>
      <c r="I33" s="1">
        <v>10.199999999999999</v>
      </c>
      <c r="J33" s="1">
        <v>3.43</v>
      </c>
      <c r="K33" s="1">
        <v>0.4</v>
      </c>
      <c r="L33" s="1">
        <v>0.74</v>
      </c>
      <c r="M33" s="1">
        <v>1.1599999999999999</v>
      </c>
      <c r="N33" s="1">
        <v>7.98</v>
      </c>
      <c r="O33" s="1">
        <v>1.25</v>
      </c>
      <c r="P33" s="1">
        <v>2.7</v>
      </c>
      <c r="Q33" s="1">
        <v>0.38</v>
      </c>
      <c r="R33" s="1">
        <v>0.26</v>
      </c>
      <c r="S33" s="1">
        <v>0.48</v>
      </c>
      <c r="T33" s="5"/>
      <c r="U33" s="5"/>
    </row>
    <row r="34" spans="1:21" x14ac:dyDescent="0.3">
      <c r="A34" s="1" t="s">
        <v>134</v>
      </c>
      <c r="B34" s="1">
        <v>296</v>
      </c>
      <c r="C34" s="1">
        <v>0.59</v>
      </c>
      <c r="D34" s="1">
        <v>0.19</v>
      </c>
      <c r="E34" s="1">
        <v>0.09</v>
      </c>
      <c r="F34" s="1">
        <v>8.7799999999999994</v>
      </c>
      <c r="G34" s="1">
        <v>0.25</v>
      </c>
      <c r="H34" s="1">
        <v>66.91</v>
      </c>
      <c r="I34" s="1">
        <v>8.82</v>
      </c>
      <c r="J34" s="1">
        <v>5.75</v>
      </c>
      <c r="K34" s="1">
        <v>0.09</v>
      </c>
      <c r="L34" s="1">
        <v>0.96</v>
      </c>
      <c r="M34" s="1">
        <v>0.16</v>
      </c>
      <c r="N34" s="1">
        <v>4.46</v>
      </c>
      <c r="O34" s="1">
        <v>0.45</v>
      </c>
      <c r="P34" s="1">
        <v>1.86</v>
      </c>
      <c r="Q34" s="1">
        <v>0.28000000000000003</v>
      </c>
      <c r="R34" s="1">
        <v>0.12</v>
      </c>
      <c r="S34" s="1">
        <v>0.24</v>
      </c>
      <c r="T34" s="5"/>
      <c r="U34" s="5"/>
    </row>
    <row r="35" spans="1:21" x14ac:dyDescent="0.3">
      <c r="A35" s="1" t="s">
        <v>135</v>
      </c>
      <c r="B35" s="1">
        <v>298</v>
      </c>
      <c r="C35" s="1">
        <v>0.57999999999999996</v>
      </c>
      <c r="D35" s="1">
        <v>0.28000000000000003</v>
      </c>
      <c r="E35" s="1">
        <v>0.27</v>
      </c>
      <c r="F35" s="1">
        <v>16.34</v>
      </c>
      <c r="G35" s="1">
        <v>0.28000000000000003</v>
      </c>
      <c r="H35" s="1">
        <v>53.88</v>
      </c>
      <c r="I35" s="1">
        <v>5.8</v>
      </c>
      <c r="J35" s="1">
        <v>7.52</v>
      </c>
      <c r="K35" s="1">
        <v>7.0000000000000007E-2</v>
      </c>
      <c r="L35" s="1">
        <v>0.82</v>
      </c>
      <c r="M35" s="1">
        <v>0.21</v>
      </c>
      <c r="N35" s="1">
        <v>9.42</v>
      </c>
      <c r="O35" s="1">
        <v>0.96</v>
      </c>
      <c r="P35" s="1">
        <v>2.48</v>
      </c>
      <c r="Q35" s="1">
        <v>0.38</v>
      </c>
      <c r="R35" s="1">
        <v>0.27</v>
      </c>
      <c r="S35" s="1">
        <v>0.44</v>
      </c>
      <c r="T35" s="5"/>
      <c r="U35" s="5"/>
    </row>
    <row r="36" spans="1:21" x14ac:dyDescent="0.3">
      <c r="A36" s="1" t="s">
        <v>136</v>
      </c>
      <c r="B36" s="1">
        <v>301</v>
      </c>
      <c r="C36" s="1">
        <v>0.56999999999999995</v>
      </c>
      <c r="D36" s="1">
        <v>0.09</v>
      </c>
      <c r="E36" s="1">
        <v>0.04</v>
      </c>
      <c r="F36" s="1">
        <v>11.26</v>
      </c>
      <c r="G36" s="1">
        <v>0.2</v>
      </c>
      <c r="H36" s="1">
        <v>45.24</v>
      </c>
      <c r="I36" s="1">
        <v>8.4499999999999993</v>
      </c>
      <c r="J36" s="1">
        <v>19.18</v>
      </c>
      <c r="K36" s="1">
        <v>0.04</v>
      </c>
      <c r="L36" s="1">
        <v>0.67</v>
      </c>
      <c r="M36" s="1">
        <v>0.21</v>
      </c>
      <c r="N36" s="1">
        <v>6.41</v>
      </c>
      <c r="O36" s="1">
        <v>0.89</v>
      </c>
      <c r="P36" s="1">
        <v>2.56</v>
      </c>
      <c r="Q36" s="1">
        <v>0.28999999999999998</v>
      </c>
      <c r="R36" s="1">
        <v>3.51</v>
      </c>
      <c r="S36" s="1">
        <v>0.39</v>
      </c>
      <c r="T36" s="5"/>
      <c r="U36" s="5"/>
    </row>
    <row r="37" spans="1:21" x14ac:dyDescent="0.3">
      <c r="A37" s="1" t="s">
        <v>137</v>
      </c>
      <c r="B37" s="1">
        <v>303</v>
      </c>
      <c r="C37" s="1">
        <v>0.42</v>
      </c>
      <c r="D37" s="1">
        <v>0.25</v>
      </c>
      <c r="E37" s="1">
        <v>0.09</v>
      </c>
      <c r="F37" s="1">
        <v>11.02</v>
      </c>
      <c r="G37" s="1">
        <v>0.16</v>
      </c>
      <c r="H37" s="1">
        <v>67.88</v>
      </c>
      <c r="I37" s="1">
        <v>5.76</v>
      </c>
      <c r="J37" s="1">
        <v>6.92</v>
      </c>
      <c r="K37" s="1">
        <v>0.05</v>
      </c>
      <c r="L37" s="1">
        <v>0.92</v>
      </c>
      <c r="M37" s="1">
        <v>0.14000000000000001</v>
      </c>
      <c r="N37" s="1">
        <v>3.54</v>
      </c>
      <c r="O37" s="1">
        <v>0.7</v>
      </c>
      <c r="P37" s="1">
        <v>1.55</v>
      </c>
      <c r="Q37" s="1">
        <v>0.21</v>
      </c>
      <c r="R37" s="1">
        <v>0.09</v>
      </c>
      <c r="S37" s="1">
        <v>0.3</v>
      </c>
      <c r="T37" s="5"/>
      <c r="U37" s="5"/>
    </row>
    <row r="38" spans="1:21" x14ac:dyDescent="0.3">
      <c r="A38" s="1" t="s">
        <v>138</v>
      </c>
      <c r="B38" s="1">
        <v>305</v>
      </c>
      <c r="C38" s="1">
        <v>0.42</v>
      </c>
      <c r="D38" s="1">
        <v>0.14000000000000001</v>
      </c>
      <c r="E38" s="1">
        <v>1.55</v>
      </c>
      <c r="F38" s="1">
        <v>13.5</v>
      </c>
      <c r="G38" s="1">
        <v>0.18</v>
      </c>
      <c r="H38" s="1">
        <v>38.67</v>
      </c>
      <c r="I38" s="1">
        <v>6.92</v>
      </c>
      <c r="J38" s="1">
        <v>29.82</v>
      </c>
      <c r="K38" s="1">
        <v>0.12</v>
      </c>
      <c r="L38" s="1">
        <v>0.5</v>
      </c>
      <c r="M38" s="1">
        <v>0.21</v>
      </c>
      <c r="N38" s="1">
        <v>4.3</v>
      </c>
      <c r="O38" s="1">
        <v>0.57999999999999996</v>
      </c>
      <c r="P38" s="1">
        <v>2.1</v>
      </c>
      <c r="Q38" s="1">
        <v>0.52</v>
      </c>
      <c r="R38" s="1">
        <v>0.16</v>
      </c>
      <c r="S38" s="1">
        <v>0.31</v>
      </c>
      <c r="T38" s="5"/>
      <c r="U38" s="5"/>
    </row>
    <row r="39" spans="1:21" x14ac:dyDescent="0.3">
      <c r="A39" s="1" t="s">
        <v>139</v>
      </c>
      <c r="B39" s="1">
        <v>308</v>
      </c>
      <c r="C39" s="1">
        <v>0.55000000000000004</v>
      </c>
      <c r="D39" s="1">
        <v>0.23</v>
      </c>
      <c r="E39" s="1">
        <v>0.11</v>
      </c>
      <c r="F39" s="1">
        <v>20.49</v>
      </c>
      <c r="G39" s="1">
        <v>0.2</v>
      </c>
      <c r="H39" s="1">
        <v>48.3</v>
      </c>
      <c r="I39" s="1">
        <v>4.18</v>
      </c>
      <c r="J39" s="1">
        <v>16.03</v>
      </c>
      <c r="K39" s="1">
        <v>0.21</v>
      </c>
      <c r="L39" s="1">
        <v>0.75</v>
      </c>
      <c r="M39" s="1">
        <v>0.03</v>
      </c>
      <c r="N39" s="1">
        <v>4.5999999999999996</v>
      </c>
      <c r="O39" s="1">
        <v>1.1499999999999999</v>
      </c>
      <c r="P39" s="1">
        <v>2.29</v>
      </c>
      <c r="Q39" s="1">
        <v>0.3</v>
      </c>
      <c r="R39" s="1">
        <v>0.15</v>
      </c>
      <c r="S39" s="1">
        <v>0.43</v>
      </c>
      <c r="T39" s="5"/>
      <c r="U39" s="5"/>
    </row>
    <row r="40" spans="1:21" x14ac:dyDescent="0.3">
      <c r="A40" s="1" t="s">
        <v>140</v>
      </c>
      <c r="B40" s="1">
        <v>310</v>
      </c>
      <c r="C40" s="1">
        <v>0.67</v>
      </c>
      <c r="D40" s="1">
        <v>0.25</v>
      </c>
      <c r="E40" s="1">
        <v>0.19</v>
      </c>
      <c r="F40" s="1">
        <v>14.54</v>
      </c>
      <c r="G40" s="1">
        <v>0.31</v>
      </c>
      <c r="H40" s="1">
        <v>53.84</v>
      </c>
      <c r="I40" s="1">
        <v>6.48</v>
      </c>
      <c r="J40" s="1">
        <v>6.58</v>
      </c>
      <c r="K40" s="1">
        <v>0.05</v>
      </c>
      <c r="L40" s="1">
        <v>0.75</v>
      </c>
      <c r="M40" s="1">
        <v>0.2</v>
      </c>
      <c r="N40" s="1">
        <v>10.62</v>
      </c>
      <c r="O40" s="1">
        <v>1.1399999999999999</v>
      </c>
      <c r="P40" s="1">
        <v>3.19</v>
      </c>
      <c r="Q40" s="1">
        <v>0.46</v>
      </c>
      <c r="R40" s="1">
        <v>0.2</v>
      </c>
      <c r="S40" s="1">
        <v>0.53</v>
      </c>
      <c r="T40" s="5"/>
      <c r="U40" s="5"/>
    </row>
    <row r="41" spans="1:21" x14ac:dyDescent="0.3">
      <c r="A41" s="1" t="s">
        <v>141</v>
      </c>
      <c r="B41" s="1">
        <v>312</v>
      </c>
      <c r="C41" s="1">
        <v>0.26</v>
      </c>
      <c r="D41" s="1">
        <v>0.09</v>
      </c>
      <c r="E41" s="1">
        <v>0.06</v>
      </c>
      <c r="F41" s="1">
        <v>0.97</v>
      </c>
      <c r="G41" s="1">
        <v>0.14000000000000001</v>
      </c>
      <c r="H41" s="1">
        <v>82.73</v>
      </c>
      <c r="I41" s="1">
        <v>3.22</v>
      </c>
      <c r="J41" s="1">
        <v>6.61</v>
      </c>
      <c r="K41" s="1">
        <v>0.08</v>
      </c>
      <c r="L41" s="1">
        <v>1.55</v>
      </c>
      <c r="M41" s="1">
        <v>0.12</v>
      </c>
      <c r="N41" s="1">
        <v>2.29</v>
      </c>
      <c r="O41" s="1">
        <v>0.28999999999999998</v>
      </c>
      <c r="P41" s="1">
        <v>1.21</v>
      </c>
      <c r="Q41" s="1">
        <v>0.18</v>
      </c>
      <c r="R41" s="1">
        <v>0.04</v>
      </c>
      <c r="S41" s="1">
        <v>0.16</v>
      </c>
      <c r="T41" s="5"/>
      <c r="U41" s="5"/>
    </row>
    <row r="42" spans="1:21" x14ac:dyDescent="0.3">
      <c r="A42" s="1" t="s">
        <v>142</v>
      </c>
      <c r="B42" s="1">
        <v>362</v>
      </c>
      <c r="C42" s="1">
        <v>0.82</v>
      </c>
      <c r="D42" s="1">
        <v>0.19</v>
      </c>
      <c r="E42" s="1">
        <v>0.15</v>
      </c>
      <c r="F42" s="1">
        <v>9.02</v>
      </c>
      <c r="G42" s="1">
        <v>0.26</v>
      </c>
      <c r="H42" s="1">
        <v>61.92</v>
      </c>
      <c r="I42" s="1">
        <v>10.75</v>
      </c>
      <c r="J42" s="1">
        <v>3.29</v>
      </c>
      <c r="K42" s="1">
        <v>0.17</v>
      </c>
      <c r="L42" s="1">
        <v>0.77</v>
      </c>
      <c r="M42" s="1">
        <v>0.03</v>
      </c>
      <c r="N42" s="1">
        <v>6.51</v>
      </c>
      <c r="O42" s="1">
        <v>0.93</v>
      </c>
      <c r="P42" s="1">
        <v>4.03</v>
      </c>
      <c r="Q42" s="1">
        <v>0.41</v>
      </c>
      <c r="R42" s="1">
        <v>0.25</v>
      </c>
      <c r="S42" s="1">
        <v>0.5</v>
      </c>
      <c r="T42" s="5"/>
      <c r="U42" s="5"/>
    </row>
    <row r="43" spans="1:21" x14ac:dyDescent="0.3">
      <c r="A43" s="1" t="s">
        <v>143</v>
      </c>
      <c r="B43" s="1">
        <v>364</v>
      </c>
      <c r="C43" s="1">
        <v>0.82</v>
      </c>
      <c r="D43" s="1">
        <v>0.25</v>
      </c>
      <c r="E43" s="1">
        <v>0.1</v>
      </c>
      <c r="F43" s="1">
        <v>19.25</v>
      </c>
      <c r="G43" s="1">
        <v>0.28000000000000003</v>
      </c>
      <c r="H43" s="1">
        <v>50.71</v>
      </c>
      <c r="I43" s="1">
        <v>10.06</v>
      </c>
      <c r="J43" s="1">
        <v>4.6500000000000004</v>
      </c>
      <c r="K43" s="1">
        <v>7.0000000000000007E-2</v>
      </c>
      <c r="L43" s="1">
        <v>0.7</v>
      </c>
      <c r="M43" s="1">
        <v>0.38</v>
      </c>
      <c r="N43" s="1">
        <v>7.66</v>
      </c>
      <c r="O43" s="1">
        <v>1.1499999999999999</v>
      </c>
      <c r="P43" s="1">
        <v>2.81</v>
      </c>
      <c r="Q43" s="1">
        <v>0.35</v>
      </c>
      <c r="R43" s="1">
        <v>0.22</v>
      </c>
      <c r="S43" s="1">
        <v>0.54</v>
      </c>
      <c r="T43" s="5"/>
      <c r="U43" s="5"/>
    </row>
    <row r="44" spans="1:21" x14ac:dyDescent="0.3">
      <c r="A44" s="1" t="s">
        <v>143</v>
      </c>
      <c r="B44" s="1">
        <v>365</v>
      </c>
      <c r="C44" s="1">
        <v>0.48</v>
      </c>
      <c r="D44" s="1">
        <v>0.12</v>
      </c>
      <c r="E44" s="1">
        <v>0.15</v>
      </c>
      <c r="F44" s="1">
        <v>25.27</v>
      </c>
      <c r="G44" s="1">
        <v>0.19</v>
      </c>
      <c r="H44" s="1">
        <v>45.93</v>
      </c>
      <c r="I44" s="1">
        <v>8.1199999999999992</v>
      </c>
      <c r="J44" s="1">
        <v>4.33</v>
      </c>
      <c r="K44" s="1">
        <v>0.06</v>
      </c>
      <c r="L44" s="1">
        <v>0.52</v>
      </c>
      <c r="M44" s="1">
        <v>5.65</v>
      </c>
      <c r="N44" s="1">
        <v>4.8899999999999997</v>
      </c>
      <c r="O44" s="1">
        <v>1</v>
      </c>
      <c r="P44" s="1">
        <v>2.19</v>
      </c>
      <c r="Q44" s="1">
        <v>0.32</v>
      </c>
      <c r="R44" s="1">
        <v>0.21</v>
      </c>
      <c r="S44" s="1">
        <v>0.56999999999999995</v>
      </c>
      <c r="T44" s="5"/>
      <c r="U44" s="5"/>
    </row>
    <row r="45" spans="1:21" x14ac:dyDescent="0.3">
      <c r="A45" s="1" t="s">
        <v>144</v>
      </c>
      <c r="B45" s="1">
        <v>366</v>
      </c>
      <c r="C45" s="1">
        <v>0.47</v>
      </c>
      <c r="D45" s="1">
        <v>0.1</v>
      </c>
      <c r="E45" s="1">
        <v>0.65</v>
      </c>
      <c r="F45" s="1">
        <v>7.83</v>
      </c>
      <c r="G45" s="1">
        <v>0.19</v>
      </c>
      <c r="H45" s="1">
        <v>64.45</v>
      </c>
      <c r="I45" s="1">
        <v>6.7</v>
      </c>
      <c r="J45" s="1">
        <v>10.92</v>
      </c>
      <c r="K45" s="1">
        <v>0.14000000000000001</v>
      </c>
      <c r="L45" s="1">
        <v>0.64</v>
      </c>
      <c r="M45" s="1">
        <v>0.13</v>
      </c>
      <c r="N45" s="1">
        <v>3.75</v>
      </c>
      <c r="O45" s="1">
        <v>0.78</v>
      </c>
      <c r="P45" s="1">
        <v>2.33</v>
      </c>
      <c r="Q45" s="1">
        <v>0.35</v>
      </c>
      <c r="R45" s="1">
        <v>0.16</v>
      </c>
      <c r="S45" s="1">
        <v>0.41</v>
      </c>
      <c r="T45" s="5"/>
      <c r="U45" s="5"/>
    </row>
    <row r="46" spans="1:21" x14ac:dyDescent="0.3">
      <c r="A46" s="1" t="s">
        <v>145</v>
      </c>
      <c r="B46" s="1">
        <v>368</v>
      </c>
      <c r="C46" s="1">
        <v>0.67</v>
      </c>
      <c r="D46" s="1">
        <v>0.09</v>
      </c>
      <c r="E46" s="1">
        <v>0.24</v>
      </c>
      <c r="F46" s="1">
        <v>10.34</v>
      </c>
      <c r="G46" s="1">
        <v>0.33</v>
      </c>
      <c r="H46" s="1">
        <v>57.76</v>
      </c>
      <c r="I46" s="1">
        <v>13.74</v>
      </c>
      <c r="J46" s="1">
        <v>3.24</v>
      </c>
      <c r="K46" s="1">
        <v>0.05</v>
      </c>
      <c r="L46" s="1">
        <v>0.88</v>
      </c>
      <c r="M46" s="1">
        <v>0.02</v>
      </c>
      <c r="N46" s="1">
        <v>6.61</v>
      </c>
      <c r="O46" s="1">
        <v>1.1499999999999999</v>
      </c>
      <c r="P46" s="1">
        <v>3.43</v>
      </c>
      <c r="Q46" s="1">
        <v>0.49</v>
      </c>
      <c r="R46" s="1">
        <v>0.24</v>
      </c>
      <c r="S46" s="1">
        <v>0.72</v>
      </c>
      <c r="T46" s="5"/>
      <c r="U46" s="5"/>
    </row>
    <row r="47" spans="1:21" x14ac:dyDescent="0.3">
      <c r="A47" s="1" t="s">
        <v>145</v>
      </c>
      <c r="B47" s="1">
        <v>369</v>
      </c>
      <c r="C47" s="1">
        <v>0.61</v>
      </c>
      <c r="D47" s="1">
        <v>0.16</v>
      </c>
      <c r="E47" s="1">
        <v>0.19</v>
      </c>
      <c r="F47" s="1">
        <v>10.46</v>
      </c>
      <c r="G47" s="1">
        <v>0.69</v>
      </c>
      <c r="H47" s="1">
        <v>56.99</v>
      </c>
      <c r="I47" s="1">
        <v>14.61</v>
      </c>
      <c r="J47" s="1">
        <v>3.64</v>
      </c>
      <c r="K47" s="1">
        <v>0.03</v>
      </c>
      <c r="L47" s="1">
        <v>0.66</v>
      </c>
      <c r="M47" s="1">
        <v>0</v>
      </c>
      <c r="N47" s="1">
        <v>5.14</v>
      </c>
      <c r="O47" s="1">
        <v>1.21</v>
      </c>
      <c r="P47" s="1">
        <v>4.1500000000000004</v>
      </c>
      <c r="Q47" s="1">
        <v>0.6</v>
      </c>
      <c r="R47" s="1">
        <v>0.22</v>
      </c>
      <c r="S47" s="1">
        <v>0.64</v>
      </c>
      <c r="T47" s="5"/>
      <c r="U47" s="5"/>
    </row>
    <row r="48" spans="1:21" x14ac:dyDescent="0.3">
      <c r="T48" s="5"/>
      <c r="U48" s="5"/>
    </row>
    <row r="49" spans="20:21" x14ac:dyDescent="0.3">
      <c r="T49" s="5"/>
      <c r="U49" s="5"/>
    </row>
    <row r="50" spans="20:21" x14ac:dyDescent="0.3">
      <c r="T50" s="5"/>
      <c r="U50" s="5"/>
    </row>
    <row r="51" spans="20:21" x14ac:dyDescent="0.3">
      <c r="T51" s="5"/>
      <c r="U51" s="5"/>
    </row>
    <row r="52" spans="20:21" x14ac:dyDescent="0.3">
      <c r="T52" s="5"/>
      <c r="U52" s="5"/>
    </row>
    <row r="53" spans="20:21" x14ac:dyDescent="0.3">
      <c r="T53" s="5"/>
      <c r="U53" s="5"/>
    </row>
    <row r="54" spans="20:21" x14ac:dyDescent="0.3">
      <c r="U54" s="5"/>
    </row>
    <row r="55" spans="20:21" x14ac:dyDescent="0.3">
      <c r="U55" s="5"/>
    </row>
    <row r="56" spans="20:21" x14ac:dyDescent="0.3">
      <c r="U56" s="5"/>
    </row>
    <row r="57" spans="20:21" x14ac:dyDescent="0.3">
      <c r="U57" s="5"/>
    </row>
    <row r="58" spans="20:21" x14ac:dyDescent="0.3">
      <c r="U58" s="5"/>
    </row>
    <row r="59" spans="20:21" x14ac:dyDescent="0.3">
      <c r="U59" s="5"/>
    </row>
    <row r="60" spans="20:21" x14ac:dyDescent="0.3">
      <c r="U60" s="5"/>
    </row>
    <row r="61" spans="20:21" x14ac:dyDescent="0.3">
      <c r="U6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Parameter</vt:lpstr>
      <vt:lpstr>Points</vt:lpstr>
      <vt:lpstr>Datos normalizado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Casanova Menéndez</dc:creator>
  <cp:lastModifiedBy>Martín Casanova Menéndez</cp:lastModifiedBy>
  <dcterms:created xsi:type="dcterms:W3CDTF">2022-11-23T15:51:46Z</dcterms:created>
  <dcterms:modified xsi:type="dcterms:W3CDTF">2026-04-15T13:28:55Z</dcterms:modified>
</cp:coreProperties>
</file>